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264" activeTab="0"/>
  </bookViews>
  <sheets>
    <sheet name="Arkusz2" sheetId="1" r:id="rId1"/>
  </sheets>
  <definedNames/>
  <calcPr fullCalcOnLoad="1"/>
</workbook>
</file>

<file path=xl/sharedStrings.xml><?xml version="1.0" encoding="utf-8"?>
<sst xmlns="http://schemas.openxmlformats.org/spreadsheetml/2006/main" count="116" uniqueCount="93">
  <si>
    <t>Plan zakupów inwestycyjnych Zespołu Opieki Zdrowotnej na lata 2005 – 2010</t>
  </si>
  <si>
    <t>l.p</t>
  </si>
  <si>
    <t>wyszczególnienie</t>
  </si>
  <si>
    <t>kod</t>
  </si>
  <si>
    <t xml:space="preserve">Sprzęt   </t>
  </si>
  <si>
    <t>Rok 2005</t>
  </si>
  <si>
    <t>Rok 2006</t>
  </si>
  <si>
    <t>Rok 2007</t>
  </si>
  <si>
    <t>Rok 2008</t>
  </si>
  <si>
    <t>Rok 2009</t>
  </si>
  <si>
    <t>Rok 2010</t>
  </si>
  <si>
    <t>wartość</t>
  </si>
  <si>
    <t>Inwestycja pod nazwą "Remont/modernizacja  bloku operacyjnego Zespołu Opieki Zdrowotnej w Nidzicy"</t>
  </si>
  <si>
    <t>nakłady inwestycyjne -zwiększenie wartości maj. Trwałego</t>
  </si>
  <si>
    <t>Nakłady na sprzęt</t>
  </si>
  <si>
    <t>Instalacja okablowania sieciowego</t>
  </si>
  <si>
    <t>Informatyzacja Zespołu Opieki Zdrowotnej w Nidzicy</t>
  </si>
  <si>
    <t>komputery, oprogramowanie</t>
  </si>
  <si>
    <t>Diagnostyczne urządzenia ultrasonograficzne</t>
  </si>
  <si>
    <t>33124120-2</t>
  </si>
  <si>
    <t>Głowica dopochwowa do USG</t>
  </si>
  <si>
    <t>Głowica do echo serca</t>
  </si>
  <si>
    <t>SPSzwN</t>
  </si>
  <si>
    <t>Głowica brzuszna</t>
  </si>
  <si>
    <t>Analizatory</t>
  </si>
  <si>
    <t>33253400-2</t>
  </si>
  <si>
    <t>Analizator równowagi elektrolitowej - aparat do jonogramu</t>
  </si>
  <si>
    <t>Analizator hematologiczny</t>
  </si>
  <si>
    <t>Analizator biochemiczny (Bayer)</t>
  </si>
  <si>
    <t>Przyrządy do endoskopii, endochirurgii</t>
  </si>
  <si>
    <t>33168000-5</t>
  </si>
  <si>
    <t>Gastroskop (ZOZ otrzymał od Stowarzyszenia Przyjaciół Szpitala w Nidzicy 24 000)</t>
  </si>
  <si>
    <t>Aparatura dla rehabilitacji</t>
  </si>
  <si>
    <t>Kriopol</t>
  </si>
  <si>
    <t>Magner plus, Sanoter plus+głowica, Automatyczny skaner, Multitronik, Fisiołek, Rower magnetyczny, Ergometr</t>
  </si>
  <si>
    <t>Remont – Likwidacja barier architekt.</t>
  </si>
  <si>
    <t>Aparatura rentgenowska</t>
  </si>
  <si>
    <t>Aparata rentgenowski ze ścianką</t>
  </si>
  <si>
    <t>Urządzenie do kontroli procesu wywoływania</t>
  </si>
  <si>
    <t>Sprzęt na Oddział Chirurgiczny</t>
  </si>
  <si>
    <t>Zestaw do rektoskopii</t>
  </si>
  <si>
    <t>Ssak</t>
  </si>
  <si>
    <t>Urządzenie diagnostyczne do Por.Kardiologicznej</t>
  </si>
  <si>
    <t>Holter ciśnieniowy (ZOZ otrzymał od Stowarzyszenia Przyjaciół Szpitala w Nidzicy 6 799,85 zł)</t>
  </si>
  <si>
    <t>Zestaw komputerowy – Por. Alergologiczna</t>
  </si>
  <si>
    <t>Zestaw komputerowy do spirometru</t>
  </si>
  <si>
    <t>Termomodernizacja Szpitala</t>
  </si>
  <si>
    <t xml:space="preserve">Nakłady inwestycyjne </t>
  </si>
  <si>
    <t>Termomodernizacja Przychodni-Remont</t>
  </si>
  <si>
    <t>Wdrożenie systemu zarządzania jakością oraz audyt certyfikujący</t>
  </si>
  <si>
    <t>Certyfikat ISO</t>
  </si>
  <si>
    <t>Zakup karetki oraz sprzętu medycznego do Pogotowia ratunkowego</t>
  </si>
  <si>
    <t xml:space="preserve">Karetka leasing </t>
  </si>
  <si>
    <t>Defibrylator leasing</t>
  </si>
  <si>
    <t>Defibrylator</t>
  </si>
  <si>
    <t>Defibrylator (ZOZ otrzymał od Stowarzyszenia Przyjaciół Szpitala w Nidzicy 42 000,00)</t>
  </si>
  <si>
    <t>Ambulans, defibrylator, respirator, ssak elektryczny, pompa infuzyjna, nosze striker</t>
  </si>
  <si>
    <t>Zakup sprzętu na Blok Operacyjny</t>
  </si>
  <si>
    <t>Pulsoksymetr (ZOZ otrzymał od Stowarzyszenia Przyjaciół Szpitala w Nidzicy 6 000,00)</t>
  </si>
  <si>
    <t>Zakup karetki ze środków UE</t>
  </si>
  <si>
    <t>Ambulans</t>
  </si>
  <si>
    <t>Zakup sprzętu do komórek</t>
  </si>
  <si>
    <t>Promiennik ciepła</t>
  </si>
  <si>
    <t>Ssak elektryczny szt 2</t>
  </si>
  <si>
    <t>Wózek do przewożenia chorych w pozycji leżącej, pulsoksymetr</t>
  </si>
  <si>
    <t>Waga dla niemowląt</t>
  </si>
  <si>
    <t>Aparat KTG</t>
  </si>
  <si>
    <t>Lodówka do gab.zabiegowego</t>
  </si>
  <si>
    <t>Kozetka do pobierania krwi dla dzieci</t>
  </si>
  <si>
    <t>Wyposażenie 2 gab.zabiegowych</t>
  </si>
  <si>
    <t>Myjnie</t>
  </si>
  <si>
    <t>Ssaki szt.2</t>
  </si>
  <si>
    <t>Stanowisko do resuscytacji noworodka</t>
  </si>
  <si>
    <t>Stanowisko do pielęgnacji noworodka</t>
  </si>
  <si>
    <t>Aparat USG ( ZOZ otrzymał od Stowarzyszenia Przyjaciół Szpitala w Nidzicy 80 015,00)</t>
  </si>
  <si>
    <t>Kolposkop (ZOZ otrzymał od Stowarzyszenia Przyjaciół Szpitala w Nidzicy 18 330,00 zł)</t>
  </si>
  <si>
    <t xml:space="preserve">Analizator </t>
  </si>
  <si>
    <t>Czytnik testów i-CHROMA</t>
  </si>
  <si>
    <t>Fotel ginekologiczny</t>
  </si>
  <si>
    <t xml:space="preserve">Wywoływarka </t>
  </si>
  <si>
    <t>Gastroskop + kolonoskop z torem wizyjnym</t>
  </si>
  <si>
    <t>Pompy infuzyjne – szt.4</t>
  </si>
  <si>
    <t>Zakup sprzętu na oddziały szpitalne</t>
  </si>
  <si>
    <t>VACUM, waga, pompy infuzyjne (szt 4)(ZOZ otrzymał od Stowarzyszenia Przyjaciół Szpitala w Nidzicy 24 757,06 zł)</t>
  </si>
  <si>
    <t>Remont Szpital</t>
  </si>
  <si>
    <t>budynek szpitala wykonanie opaski</t>
  </si>
  <si>
    <t>Remont Oddziału Pediatrycznego</t>
  </si>
  <si>
    <t>Przychodnia</t>
  </si>
  <si>
    <t>Oddział Chirurgiczny</t>
  </si>
  <si>
    <t>Razem planowane nakłady inwestycyjne</t>
  </si>
  <si>
    <t>Nidzica, dnia 11.05.2010r.</t>
  </si>
  <si>
    <t>Sporządził: Małgorzata Libera – Główny Księgowy</t>
  </si>
  <si>
    <t>załącznik do uchwały Nr ……………………                            Rady Powiatu w Nidzicy                                        z dnia 23 czerwca 2010 r.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</si>
</sst>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  <numFmt numFmtId="165" formatCode="#,##0.00\ [$zł-415];[Red]\-#,##0.00\ [$zł-415]"/>
  </numFmts>
  <fonts count="24">
    <font>
      <sz val="10"/>
      <name val="Arial CE"/>
      <family val="2"/>
    </font>
    <font>
      <sz val="10"/>
      <name val="Arial"/>
      <family val="0"/>
    </font>
    <font>
      <b/>
      <sz val="12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sz val="9"/>
      <name val="Times New Roman CE"/>
      <family val="1"/>
    </font>
    <font>
      <b/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1" fillId="4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7" fillId="0" borderId="3" applyNumberFormat="0" applyFill="0" applyAlignment="0" applyProtection="0"/>
    <xf numFmtId="0" fontId="18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6" fillId="20" borderId="1" applyNumberFormat="0" applyAlignment="0" applyProtection="0"/>
    <xf numFmtId="9" fontId="1" fillId="0" borderId="0" applyFill="0" applyBorder="0" applyAlignment="0" applyProtection="0"/>
    <xf numFmtId="0" fontId="21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2" fillId="3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horizontal="left" vertical="top"/>
    </xf>
    <xf numFmtId="164" fontId="2" fillId="0" borderId="0" xfId="0" applyNumberFormat="1" applyFont="1" applyFill="1" applyBorder="1" applyAlignment="1">
      <alignment vertical="top"/>
    </xf>
    <xf numFmtId="0" fontId="3" fillId="0" borderId="10" xfId="0" applyFont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164" fontId="5" fillId="0" borderId="10" xfId="0" applyNumberFormat="1" applyFont="1" applyFill="1" applyBorder="1" applyAlignment="1">
      <alignment horizontal="center" vertical="center" wrapText="1"/>
    </xf>
    <xf numFmtId="165" fontId="5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 horizontal="left" vertical="center" wrapText="1"/>
    </xf>
    <xf numFmtId="165" fontId="5" fillId="0" borderId="10" xfId="0" applyNumberFormat="1" applyFont="1" applyBorder="1" applyAlignment="1">
      <alignment horizontal="center"/>
    </xf>
    <xf numFmtId="164" fontId="6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164" fontId="5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justify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5"/>
  <sheetViews>
    <sheetView tabSelected="1" view="pageLayout" zoomScaleSheetLayoutView="75" workbookViewId="0" topLeftCell="A1">
      <selection activeCell="H8" sqref="H8"/>
    </sheetView>
  </sheetViews>
  <sheetFormatPr defaultColWidth="11.625" defaultRowHeight="12.75"/>
  <cols>
    <col min="1" max="1" width="5.25390625" style="0" customWidth="1"/>
    <col min="2" max="2" width="35.00390625" style="0" customWidth="1"/>
    <col min="3" max="3" width="0" style="0" hidden="1" customWidth="1"/>
    <col min="4" max="4" width="42.625" style="0" customWidth="1"/>
    <col min="5" max="7" width="15.25390625" style="0" customWidth="1"/>
    <col min="8" max="8" width="12.875" style="0" customWidth="1"/>
    <col min="9" max="10" width="12.375" style="0" customWidth="1"/>
  </cols>
  <sheetData>
    <row r="1" spans="8:10" ht="42" customHeight="1">
      <c r="H1" s="25" t="s">
        <v>92</v>
      </c>
      <c r="I1" s="25"/>
      <c r="J1" s="25"/>
    </row>
    <row r="2" spans="1:8" ht="24.75" customHeight="1">
      <c r="A2" s="21" t="s">
        <v>0</v>
      </c>
      <c r="B2" s="21"/>
      <c r="C2" s="21"/>
      <c r="D2" s="21"/>
      <c r="E2" s="21"/>
      <c r="F2" s="21"/>
      <c r="G2" s="21"/>
      <c r="H2" s="21"/>
    </row>
    <row r="3" spans="1:8" ht="11.25" customHeight="1">
      <c r="A3" s="1"/>
      <c r="B3" s="2"/>
      <c r="C3" s="1"/>
      <c r="D3" s="2"/>
      <c r="E3" s="3"/>
      <c r="F3" s="3"/>
      <c r="G3" s="1"/>
      <c r="H3" s="1"/>
    </row>
    <row r="4" spans="1:10" ht="12.75" customHeight="1">
      <c r="A4" s="22" t="s">
        <v>1</v>
      </c>
      <c r="B4" s="22" t="s">
        <v>2</v>
      </c>
      <c r="C4" s="22" t="s">
        <v>3</v>
      </c>
      <c r="D4" s="22" t="s">
        <v>4</v>
      </c>
      <c r="E4" s="4" t="s">
        <v>5</v>
      </c>
      <c r="F4" s="4" t="s">
        <v>6</v>
      </c>
      <c r="G4" s="4" t="s">
        <v>7</v>
      </c>
      <c r="H4" s="4" t="s">
        <v>8</v>
      </c>
      <c r="I4" s="4" t="s">
        <v>9</v>
      </c>
      <c r="J4" s="4" t="s">
        <v>10</v>
      </c>
    </row>
    <row r="5" spans="1:10" s="6" customFormat="1" ht="20.25" customHeight="1">
      <c r="A5" s="22"/>
      <c r="B5" s="22"/>
      <c r="C5" s="22"/>
      <c r="D5" s="22"/>
      <c r="E5" s="5" t="s">
        <v>11</v>
      </c>
      <c r="F5" s="5" t="s">
        <v>11</v>
      </c>
      <c r="G5" s="5" t="s">
        <v>11</v>
      </c>
      <c r="H5" s="5" t="s">
        <v>11</v>
      </c>
      <c r="I5" s="5" t="s">
        <v>11</v>
      </c>
      <c r="J5" s="5" t="s">
        <v>11</v>
      </c>
    </row>
    <row r="6" spans="1:11" s="6" customFormat="1" ht="23.25" customHeight="1">
      <c r="A6" s="18">
        <v>1</v>
      </c>
      <c r="B6" s="23" t="s">
        <v>12</v>
      </c>
      <c r="C6" s="7"/>
      <c r="D6" s="9" t="s">
        <v>13</v>
      </c>
      <c r="E6" s="10"/>
      <c r="F6" s="10"/>
      <c r="G6" s="10"/>
      <c r="H6" s="10"/>
      <c r="I6" s="11"/>
      <c r="J6" s="11">
        <v>1000000</v>
      </c>
      <c r="K6" s="12"/>
    </row>
    <row r="7" spans="1:11" s="6" customFormat="1" ht="12.75">
      <c r="A7" s="18"/>
      <c r="B7" s="23"/>
      <c r="C7" s="7"/>
      <c r="D7" s="9" t="s">
        <v>14</v>
      </c>
      <c r="E7" s="10"/>
      <c r="F7" s="10"/>
      <c r="G7" s="10"/>
      <c r="H7" s="10"/>
      <c r="I7" s="11"/>
      <c r="J7" s="11">
        <v>1272671</v>
      </c>
      <c r="K7" s="12"/>
    </row>
    <row r="8" spans="1:11" s="6" customFormat="1" ht="12.75">
      <c r="A8" s="7">
        <v>2</v>
      </c>
      <c r="B8" s="8" t="s">
        <v>15</v>
      </c>
      <c r="C8" s="7"/>
      <c r="D8" s="12"/>
      <c r="E8" s="10"/>
      <c r="F8" s="10"/>
      <c r="G8" s="10"/>
      <c r="H8" s="10">
        <v>3000</v>
      </c>
      <c r="I8" s="13"/>
      <c r="J8" s="13"/>
      <c r="K8" s="12"/>
    </row>
    <row r="9" spans="1:11" s="6" customFormat="1" ht="24">
      <c r="A9" s="7">
        <v>3</v>
      </c>
      <c r="B9" s="8" t="s">
        <v>16</v>
      </c>
      <c r="C9" s="7"/>
      <c r="D9" s="12" t="s">
        <v>17</v>
      </c>
      <c r="E9" s="10"/>
      <c r="F9" s="10"/>
      <c r="H9" s="10"/>
      <c r="I9" s="10">
        <v>157695.22</v>
      </c>
      <c r="J9" s="10">
        <v>19520</v>
      </c>
      <c r="K9" s="12"/>
    </row>
    <row r="10" spans="1:11" s="6" customFormat="1" ht="27" customHeight="1">
      <c r="A10" s="7">
        <v>4</v>
      </c>
      <c r="B10" s="14" t="s">
        <v>18</v>
      </c>
      <c r="C10" s="7" t="s">
        <v>19</v>
      </c>
      <c r="D10" s="8" t="s">
        <v>20</v>
      </c>
      <c r="E10" s="10">
        <v>10700</v>
      </c>
      <c r="F10" s="10"/>
      <c r="G10" s="10"/>
      <c r="H10" s="10"/>
      <c r="I10" s="13"/>
      <c r="J10" s="13"/>
      <c r="K10" s="12"/>
    </row>
    <row r="11" spans="1:11" s="6" customFormat="1" ht="21" customHeight="1">
      <c r="A11" s="7">
        <v>5</v>
      </c>
      <c r="B11" s="14" t="s">
        <v>18</v>
      </c>
      <c r="C11" s="7" t="s">
        <v>19</v>
      </c>
      <c r="D11" s="8" t="s">
        <v>21</v>
      </c>
      <c r="E11" s="10"/>
      <c r="F11" s="10"/>
      <c r="G11" s="24" t="s">
        <v>22</v>
      </c>
      <c r="H11" s="10"/>
      <c r="I11" s="13"/>
      <c r="J11" s="13"/>
      <c r="K11" s="12"/>
    </row>
    <row r="12" spans="1:11" s="6" customFormat="1" ht="21.75" customHeight="1">
      <c r="A12" s="7">
        <v>6</v>
      </c>
      <c r="B12" s="14" t="s">
        <v>18</v>
      </c>
      <c r="C12" s="7" t="s">
        <v>19</v>
      </c>
      <c r="D12" s="8" t="s">
        <v>23</v>
      </c>
      <c r="E12" s="10"/>
      <c r="F12" s="10"/>
      <c r="G12" s="24"/>
      <c r="H12" s="10"/>
      <c r="I12" s="13"/>
      <c r="J12" s="13"/>
      <c r="K12" s="12"/>
    </row>
    <row r="13" spans="1:11" s="6" customFormat="1" ht="31.5" customHeight="1">
      <c r="A13" s="7">
        <v>7</v>
      </c>
      <c r="B13" s="19" t="s">
        <v>24</v>
      </c>
      <c r="C13" s="7" t="s">
        <v>25</v>
      </c>
      <c r="D13" s="8" t="s">
        <v>26</v>
      </c>
      <c r="E13" s="10">
        <v>13482</v>
      </c>
      <c r="F13" s="10"/>
      <c r="G13" s="10"/>
      <c r="H13" s="10"/>
      <c r="I13" s="13"/>
      <c r="J13" s="13"/>
      <c r="K13" s="12"/>
    </row>
    <row r="14" spans="1:11" s="6" customFormat="1" ht="12.75">
      <c r="A14" s="7">
        <v>8</v>
      </c>
      <c r="B14" s="19"/>
      <c r="C14" s="7" t="s">
        <v>25</v>
      </c>
      <c r="D14" s="8" t="s">
        <v>27</v>
      </c>
      <c r="E14" s="12"/>
      <c r="F14" s="10"/>
      <c r="G14" s="10">
        <v>56782.76</v>
      </c>
      <c r="H14" s="10"/>
      <c r="I14" s="13"/>
      <c r="J14" s="13"/>
      <c r="K14" s="12"/>
    </row>
    <row r="15" spans="1:11" s="6" customFormat="1" ht="12.75">
      <c r="A15" s="7">
        <v>9</v>
      </c>
      <c r="B15" s="19"/>
      <c r="C15" s="7"/>
      <c r="D15" s="8" t="s">
        <v>28</v>
      </c>
      <c r="E15" s="12"/>
      <c r="F15" s="10"/>
      <c r="G15" s="10">
        <v>512.06</v>
      </c>
      <c r="H15" s="10"/>
      <c r="I15" s="13"/>
      <c r="J15" s="13"/>
      <c r="K15" s="12"/>
    </row>
    <row r="16" spans="1:11" s="6" customFormat="1" ht="24">
      <c r="A16" s="7">
        <v>10</v>
      </c>
      <c r="B16" s="14" t="s">
        <v>29</v>
      </c>
      <c r="C16" s="14" t="s">
        <v>30</v>
      </c>
      <c r="D16" s="8" t="s">
        <v>31</v>
      </c>
      <c r="E16" s="10"/>
      <c r="F16" s="10" t="s">
        <v>22</v>
      </c>
      <c r="G16" s="10"/>
      <c r="H16" s="10"/>
      <c r="I16" s="13"/>
      <c r="J16" s="13"/>
      <c r="K16" s="12"/>
    </row>
    <row r="17" spans="1:11" s="6" customFormat="1" ht="12.75">
      <c r="A17" s="7">
        <v>11</v>
      </c>
      <c r="B17" s="14" t="s">
        <v>32</v>
      </c>
      <c r="C17" s="14"/>
      <c r="D17" s="8" t="s">
        <v>33</v>
      </c>
      <c r="E17" s="10">
        <v>16700</v>
      </c>
      <c r="F17" s="10"/>
      <c r="G17" s="10"/>
      <c r="H17" s="10"/>
      <c r="I17" s="13"/>
      <c r="J17" s="13"/>
      <c r="K17" s="12"/>
    </row>
    <row r="18" spans="1:11" s="6" customFormat="1" ht="36">
      <c r="A18" s="7">
        <v>12</v>
      </c>
      <c r="B18" s="14" t="s">
        <v>32</v>
      </c>
      <c r="C18" s="14"/>
      <c r="D18" s="8" t="s">
        <v>34</v>
      </c>
      <c r="E18" s="10"/>
      <c r="F18" s="10">
        <v>40165</v>
      </c>
      <c r="G18" s="10">
        <v>69540.13</v>
      </c>
      <c r="H18" s="10">
        <v>95269.6</v>
      </c>
      <c r="I18" s="13"/>
      <c r="J18" s="13"/>
      <c r="K18" s="12"/>
    </row>
    <row r="19" spans="1:11" s="6" customFormat="1" ht="12.75">
      <c r="A19" s="7">
        <v>13</v>
      </c>
      <c r="B19" s="14" t="s">
        <v>35</v>
      </c>
      <c r="C19" s="14"/>
      <c r="D19" s="8"/>
      <c r="E19" s="10"/>
      <c r="F19" s="10">
        <v>112500</v>
      </c>
      <c r="G19" s="10"/>
      <c r="H19" s="10">
        <v>80000</v>
      </c>
      <c r="I19" s="10"/>
      <c r="J19" s="13"/>
      <c r="K19" s="12"/>
    </row>
    <row r="20" spans="1:11" s="6" customFormat="1" ht="12.75">
      <c r="A20" s="7">
        <v>14</v>
      </c>
      <c r="B20" s="14" t="s">
        <v>36</v>
      </c>
      <c r="C20" s="14"/>
      <c r="D20" s="8" t="s">
        <v>37</v>
      </c>
      <c r="E20" s="10">
        <v>24698</v>
      </c>
      <c r="F20" s="10"/>
      <c r="G20" s="10"/>
      <c r="H20" s="10"/>
      <c r="I20" s="13"/>
      <c r="J20" s="13"/>
      <c r="K20" s="12"/>
    </row>
    <row r="21" spans="1:11" s="6" customFormat="1" ht="12.75">
      <c r="A21" s="7">
        <v>15</v>
      </c>
      <c r="B21" s="14" t="s">
        <v>36</v>
      </c>
      <c r="C21" s="14"/>
      <c r="D21" s="8" t="s">
        <v>38</v>
      </c>
      <c r="E21" s="10"/>
      <c r="F21" s="10">
        <v>23734.16</v>
      </c>
      <c r="G21" s="10"/>
      <c r="H21" s="10"/>
      <c r="I21" s="13"/>
      <c r="J21" s="13"/>
      <c r="K21" s="12"/>
    </row>
    <row r="22" spans="1:11" s="6" customFormat="1" ht="12.75">
      <c r="A22" s="7">
        <v>16</v>
      </c>
      <c r="B22" s="14" t="s">
        <v>39</v>
      </c>
      <c r="C22" s="14"/>
      <c r="D22" s="8" t="s">
        <v>40</v>
      </c>
      <c r="E22" s="10"/>
      <c r="F22" s="10">
        <v>2564.52</v>
      </c>
      <c r="G22" s="10"/>
      <c r="H22" s="10"/>
      <c r="I22" s="13"/>
      <c r="J22" s="13"/>
      <c r="K22" s="12"/>
    </row>
    <row r="23" spans="1:11" s="6" customFormat="1" ht="12.75">
      <c r="A23" s="7">
        <v>17</v>
      </c>
      <c r="B23" s="14" t="s">
        <v>39</v>
      </c>
      <c r="C23" s="14"/>
      <c r="D23" s="8" t="s">
        <v>41</v>
      </c>
      <c r="E23" s="10"/>
      <c r="F23" s="10">
        <v>4000</v>
      </c>
      <c r="G23" s="10"/>
      <c r="H23" s="10"/>
      <c r="I23" s="13"/>
      <c r="J23" s="13"/>
      <c r="K23" s="12"/>
    </row>
    <row r="24" spans="1:11" s="6" customFormat="1" ht="24">
      <c r="A24" s="7">
        <v>18</v>
      </c>
      <c r="B24" s="14" t="s">
        <v>42</v>
      </c>
      <c r="C24" s="14"/>
      <c r="D24" s="8" t="s">
        <v>43</v>
      </c>
      <c r="E24" s="10"/>
      <c r="F24" s="10"/>
      <c r="G24" s="10"/>
      <c r="H24" s="10" t="s">
        <v>22</v>
      </c>
      <c r="I24" s="13"/>
      <c r="J24" s="13"/>
      <c r="K24" s="12"/>
    </row>
    <row r="25" spans="1:11" s="6" customFormat="1" ht="24">
      <c r="A25" s="7">
        <v>19</v>
      </c>
      <c r="B25" s="14" t="s">
        <v>44</v>
      </c>
      <c r="C25" s="14"/>
      <c r="D25" s="8" t="s">
        <v>45</v>
      </c>
      <c r="E25" s="10"/>
      <c r="F25" s="10">
        <v>3000</v>
      </c>
      <c r="G25" s="10"/>
      <c r="H25" s="10"/>
      <c r="I25" s="13"/>
      <c r="J25" s="13"/>
      <c r="K25" s="12"/>
    </row>
    <row r="26" spans="1:11" s="6" customFormat="1" ht="12.75">
      <c r="A26" s="7">
        <v>20</v>
      </c>
      <c r="B26" s="14" t="s">
        <v>46</v>
      </c>
      <c r="C26" s="14"/>
      <c r="D26" s="8" t="s">
        <v>47</v>
      </c>
      <c r="E26" s="10"/>
      <c r="F26" s="10"/>
      <c r="G26" s="10"/>
      <c r="H26" s="10">
        <v>875095.64</v>
      </c>
      <c r="I26" s="13"/>
      <c r="J26" s="13"/>
      <c r="K26" s="12"/>
    </row>
    <row r="27" spans="1:11" s="6" customFormat="1" ht="12.75">
      <c r="A27" s="7">
        <v>21</v>
      </c>
      <c r="B27" s="14" t="s">
        <v>48</v>
      </c>
      <c r="C27" s="14"/>
      <c r="D27" s="8" t="s">
        <v>47</v>
      </c>
      <c r="E27" s="10"/>
      <c r="F27" s="10"/>
      <c r="G27" s="10"/>
      <c r="H27" s="10"/>
      <c r="I27" s="10">
        <v>631704.71</v>
      </c>
      <c r="J27" s="13"/>
      <c r="K27" s="12"/>
    </row>
    <row r="28" spans="1:11" s="6" customFormat="1" ht="24">
      <c r="A28" s="7">
        <v>22</v>
      </c>
      <c r="B28" s="14" t="s">
        <v>49</v>
      </c>
      <c r="C28" s="14"/>
      <c r="D28" s="8" t="s">
        <v>50</v>
      </c>
      <c r="E28" s="10"/>
      <c r="F28" s="10"/>
      <c r="G28" s="10">
        <v>20224.88</v>
      </c>
      <c r="H28" s="10">
        <v>15860</v>
      </c>
      <c r="I28" s="13"/>
      <c r="J28" s="13"/>
      <c r="K28" s="12"/>
    </row>
    <row r="29" spans="1:11" s="6" customFormat="1" ht="12.75" customHeight="1">
      <c r="A29" s="18">
        <v>23</v>
      </c>
      <c r="B29" s="19" t="s">
        <v>51</v>
      </c>
      <c r="C29" s="14"/>
      <c r="D29" s="8" t="s">
        <v>52</v>
      </c>
      <c r="E29" s="10">
        <v>51240</v>
      </c>
      <c r="F29" s="10">
        <v>73200</v>
      </c>
      <c r="G29" s="10">
        <v>73200</v>
      </c>
      <c r="H29" s="10">
        <v>44774</v>
      </c>
      <c r="I29" s="13"/>
      <c r="J29" s="13"/>
      <c r="K29" s="12"/>
    </row>
    <row r="30" spans="1:11" s="6" customFormat="1" ht="12.75">
      <c r="A30" s="18"/>
      <c r="B30" s="19"/>
      <c r="C30" s="14"/>
      <c r="D30" s="8" t="s">
        <v>53</v>
      </c>
      <c r="E30" s="10">
        <v>5936.98</v>
      </c>
      <c r="F30" s="10">
        <v>12929.88</v>
      </c>
      <c r="G30" s="10">
        <v>12929.98</v>
      </c>
      <c r="H30" s="10">
        <v>10774.8</v>
      </c>
      <c r="I30" s="13"/>
      <c r="J30" s="13"/>
      <c r="K30" s="12"/>
    </row>
    <row r="31" spans="1:11" s="6" customFormat="1" ht="24">
      <c r="A31" s="7">
        <v>24</v>
      </c>
      <c r="B31" s="14" t="s">
        <v>54</v>
      </c>
      <c r="C31" s="14"/>
      <c r="D31" s="8" t="s">
        <v>55</v>
      </c>
      <c r="E31" s="10"/>
      <c r="F31" s="10" t="s">
        <v>22</v>
      </c>
      <c r="G31" s="10"/>
      <c r="H31" s="10"/>
      <c r="I31" s="13"/>
      <c r="J31" s="13"/>
      <c r="K31" s="12"/>
    </row>
    <row r="32" spans="1:11" s="6" customFormat="1" ht="24">
      <c r="A32" s="7">
        <v>25</v>
      </c>
      <c r="B32" s="14" t="s">
        <v>51</v>
      </c>
      <c r="C32" s="14"/>
      <c r="D32" s="8" t="s">
        <v>56</v>
      </c>
      <c r="E32" s="10"/>
      <c r="F32" s="10"/>
      <c r="G32" s="10">
        <v>232000</v>
      </c>
      <c r="H32" s="10">
        <v>100653.99</v>
      </c>
      <c r="I32" s="13"/>
      <c r="J32" s="13"/>
      <c r="K32" s="12"/>
    </row>
    <row r="33" spans="1:11" s="6" customFormat="1" ht="24">
      <c r="A33" s="7">
        <v>26</v>
      </c>
      <c r="B33" s="14" t="s">
        <v>57</v>
      </c>
      <c r="C33" s="14"/>
      <c r="D33" s="8" t="s">
        <v>58</v>
      </c>
      <c r="E33" s="10"/>
      <c r="F33" s="10" t="s">
        <v>22</v>
      </c>
      <c r="G33" s="10"/>
      <c r="H33" s="10"/>
      <c r="I33" s="13"/>
      <c r="J33" s="13"/>
      <c r="K33" s="12"/>
    </row>
    <row r="34" spans="1:11" s="6" customFormat="1" ht="12.75" hidden="1">
      <c r="A34" s="7"/>
      <c r="B34" s="14"/>
      <c r="C34" s="7"/>
      <c r="D34" s="8"/>
      <c r="E34" s="10"/>
      <c r="F34" s="10"/>
      <c r="G34" s="10"/>
      <c r="H34" s="10"/>
      <c r="I34" s="13"/>
      <c r="J34" s="13"/>
      <c r="K34" s="12"/>
    </row>
    <row r="35" spans="1:11" s="6" customFormat="1" ht="12.75" hidden="1">
      <c r="A35" s="7"/>
      <c r="B35" s="14"/>
      <c r="C35" s="7"/>
      <c r="D35" s="8"/>
      <c r="E35" s="10"/>
      <c r="F35" s="10"/>
      <c r="G35" s="10"/>
      <c r="H35" s="10"/>
      <c r="I35" s="13"/>
      <c r="J35" s="13"/>
      <c r="K35" s="12"/>
    </row>
    <row r="36" spans="1:11" s="6" customFormat="1" ht="12.75" hidden="1">
      <c r="A36" s="7"/>
      <c r="B36" s="14"/>
      <c r="C36" s="7"/>
      <c r="D36" s="8"/>
      <c r="E36" s="10"/>
      <c r="F36" s="10"/>
      <c r="G36" s="10"/>
      <c r="H36" s="10"/>
      <c r="I36" s="13"/>
      <c r="J36" s="13"/>
      <c r="K36" s="12"/>
    </row>
    <row r="37" spans="1:11" s="6" customFormat="1" ht="12.75">
      <c r="A37" s="7">
        <v>27</v>
      </c>
      <c r="B37" s="14" t="s">
        <v>59</v>
      </c>
      <c r="C37" s="7"/>
      <c r="D37" s="8" t="s">
        <v>60</v>
      </c>
      <c r="E37" s="10"/>
      <c r="F37" s="10"/>
      <c r="G37" s="10"/>
      <c r="H37" s="10"/>
      <c r="I37" s="10">
        <v>456178.33</v>
      </c>
      <c r="J37" s="13"/>
      <c r="K37" s="12"/>
    </row>
    <row r="38" spans="1:11" s="6" customFormat="1" ht="12.75" customHeight="1">
      <c r="A38" s="18">
        <v>28</v>
      </c>
      <c r="B38" s="19" t="s">
        <v>61</v>
      </c>
      <c r="C38" s="7"/>
      <c r="D38" s="8" t="s">
        <v>62</v>
      </c>
      <c r="E38" s="10"/>
      <c r="F38" s="10"/>
      <c r="G38" s="10"/>
      <c r="H38" s="10">
        <v>2500</v>
      </c>
      <c r="I38" s="10"/>
      <c r="J38" s="13"/>
      <c r="K38" s="12"/>
    </row>
    <row r="39" spans="1:11" s="6" customFormat="1" ht="12.75">
      <c r="A39" s="18"/>
      <c r="B39" s="19"/>
      <c r="C39" s="7"/>
      <c r="D39" s="8" t="s">
        <v>63</v>
      </c>
      <c r="E39" s="10"/>
      <c r="F39" s="10"/>
      <c r="G39" s="10"/>
      <c r="H39" s="10">
        <v>10000</v>
      </c>
      <c r="I39" s="10"/>
      <c r="J39" s="13"/>
      <c r="K39" s="12"/>
    </row>
    <row r="40" spans="1:11" s="6" customFormat="1" ht="24">
      <c r="A40" s="18"/>
      <c r="B40" s="19"/>
      <c r="C40" s="7"/>
      <c r="D40" s="8" t="s">
        <v>64</v>
      </c>
      <c r="E40" s="10"/>
      <c r="F40" s="10"/>
      <c r="G40" s="10"/>
      <c r="H40" s="10">
        <v>8000</v>
      </c>
      <c r="I40" s="10"/>
      <c r="J40" s="13"/>
      <c r="K40" s="12"/>
    </row>
    <row r="41" spans="1:11" s="6" customFormat="1" ht="12.75">
      <c r="A41" s="18"/>
      <c r="B41" s="19"/>
      <c r="C41" s="7"/>
      <c r="D41" s="8" t="s">
        <v>65</v>
      </c>
      <c r="E41" s="10"/>
      <c r="F41" s="10"/>
      <c r="G41" s="10"/>
      <c r="H41" s="10">
        <v>2000</v>
      </c>
      <c r="I41" s="10"/>
      <c r="J41" s="13"/>
      <c r="K41" s="12"/>
    </row>
    <row r="42" spans="1:11" s="6" customFormat="1" ht="12.75">
      <c r="A42" s="18"/>
      <c r="B42" s="19"/>
      <c r="C42" s="7"/>
      <c r="D42" s="8" t="s">
        <v>66</v>
      </c>
      <c r="E42" s="10"/>
      <c r="F42" s="10"/>
      <c r="G42" s="10"/>
      <c r="H42" s="10">
        <v>5000</v>
      </c>
      <c r="I42" s="10"/>
      <c r="J42" s="13"/>
      <c r="K42" s="12"/>
    </row>
    <row r="43" spans="1:11" s="6" customFormat="1" ht="12.75">
      <c r="A43" s="18"/>
      <c r="B43" s="19"/>
      <c r="C43" s="7"/>
      <c r="D43" s="8" t="s">
        <v>67</v>
      </c>
      <c r="E43" s="10"/>
      <c r="F43" s="10"/>
      <c r="G43" s="10"/>
      <c r="H43" s="10">
        <v>2000</v>
      </c>
      <c r="I43" s="10"/>
      <c r="J43" s="13"/>
      <c r="K43" s="12"/>
    </row>
    <row r="44" spans="1:11" s="6" customFormat="1" ht="12.75">
      <c r="A44" s="18"/>
      <c r="B44" s="19"/>
      <c r="C44" s="7"/>
      <c r="D44" s="8" t="s">
        <v>68</v>
      </c>
      <c r="E44" s="10"/>
      <c r="F44" s="10"/>
      <c r="G44" s="10"/>
      <c r="H44" s="10">
        <v>1000</v>
      </c>
      <c r="I44" s="10"/>
      <c r="J44" s="13"/>
      <c r="K44" s="12"/>
    </row>
    <row r="45" spans="1:11" s="6" customFormat="1" ht="12.75">
      <c r="A45" s="18"/>
      <c r="B45" s="19"/>
      <c r="C45" s="7"/>
      <c r="D45" s="8" t="s">
        <v>69</v>
      </c>
      <c r="E45" s="10"/>
      <c r="F45" s="10"/>
      <c r="G45" s="10"/>
      <c r="H45" s="10">
        <v>10000</v>
      </c>
      <c r="I45" s="10"/>
      <c r="J45" s="13"/>
      <c r="K45" s="12"/>
    </row>
    <row r="46" spans="1:11" s="6" customFormat="1" ht="12.75">
      <c r="A46" s="18"/>
      <c r="B46" s="19"/>
      <c r="C46" s="7"/>
      <c r="D46" s="8" t="s">
        <v>70</v>
      </c>
      <c r="E46" s="10"/>
      <c r="F46" s="10"/>
      <c r="G46" s="10"/>
      <c r="H46" s="10"/>
      <c r="I46" s="11">
        <v>80794.01</v>
      </c>
      <c r="J46" s="13"/>
      <c r="K46" s="12"/>
    </row>
    <row r="47" spans="1:11" s="6" customFormat="1" ht="12.75">
      <c r="A47" s="18"/>
      <c r="B47" s="19"/>
      <c r="C47" s="7"/>
      <c r="D47" s="8" t="s">
        <v>71</v>
      </c>
      <c r="E47" s="10"/>
      <c r="F47" s="10"/>
      <c r="G47" s="10"/>
      <c r="H47" s="10"/>
      <c r="I47" s="11">
        <v>6783.8</v>
      </c>
      <c r="J47" s="13"/>
      <c r="K47" s="12"/>
    </row>
    <row r="48" spans="1:11" s="6" customFormat="1" ht="12.75">
      <c r="A48" s="18"/>
      <c r="B48" s="19"/>
      <c r="C48" s="7"/>
      <c r="D48" s="8" t="s">
        <v>72</v>
      </c>
      <c r="E48" s="10"/>
      <c r="F48" s="10"/>
      <c r="G48" s="10"/>
      <c r="H48" s="10"/>
      <c r="I48" s="11">
        <v>28224.5</v>
      </c>
      <c r="J48" s="13"/>
      <c r="K48" s="12"/>
    </row>
    <row r="49" spans="1:11" s="6" customFormat="1" ht="12.75">
      <c r="A49" s="18"/>
      <c r="B49" s="19"/>
      <c r="C49" s="7"/>
      <c r="D49" s="8" t="s">
        <v>73</v>
      </c>
      <c r="E49" s="10"/>
      <c r="F49" s="10"/>
      <c r="G49" s="10"/>
      <c r="H49" s="10"/>
      <c r="I49" s="11">
        <v>4354.9</v>
      </c>
      <c r="J49" s="13"/>
      <c r="K49" s="12"/>
    </row>
    <row r="50" spans="1:11" s="6" customFormat="1" ht="24">
      <c r="A50" s="18"/>
      <c r="B50" s="19"/>
      <c r="C50" s="7"/>
      <c r="D50" s="8" t="s">
        <v>74</v>
      </c>
      <c r="E50" s="10"/>
      <c r="F50" s="10"/>
      <c r="G50" s="10"/>
      <c r="H50" s="10"/>
      <c r="I50" s="15" t="s">
        <v>22</v>
      </c>
      <c r="J50" s="13"/>
      <c r="K50" s="12"/>
    </row>
    <row r="51" spans="1:11" s="6" customFormat="1" ht="24">
      <c r="A51" s="18"/>
      <c r="B51" s="19"/>
      <c r="C51" s="7"/>
      <c r="D51" s="8" t="s">
        <v>75</v>
      </c>
      <c r="E51" s="10"/>
      <c r="F51" s="10"/>
      <c r="G51" s="10"/>
      <c r="H51" s="10"/>
      <c r="I51" s="15" t="s">
        <v>22</v>
      </c>
      <c r="J51" s="13"/>
      <c r="K51" s="12"/>
    </row>
    <row r="52" spans="1:11" s="6" customFormat="1" ht="12.75">
      <c r="A52" s="18"/>
      <c r="B52" s="19"/>
      <c r="C52" s="7"/>
      <c r="D52" s="8" t="s">
        <v>76</v>
      </c>
      <c r="E52" s="10"/>
      <c r="F52" s="10"/>
      <c r="G52" s="10"/>
      <c r="H52" s="10"/>
      <c r="I52" s="15">
        <v>28890</v>
      </c>
      <c r="J52" s="13"/>
      <c r="K52" s="12"/>
    </row>
    <row r="53" spans="1:11" s="6" customFormat="1" ht="12.75">
      <c r="A53" s="18"/>
      <c r="B53" s="19"/>
      <c r="C53" s="7"/>
      <c r="D53" s="8" t="s">
        <v>77</v>
      </c>
      <c r="E53" s="10"/>
      <c r="F53" s="10"/>
      <c r="G53" s="10"/>
      <c r="H53" s="10"/>
      <c r="I53" s="15"/>
      <c r="J53" s="11">
        <v>7383</v>
      </c>
      <c r="K53" s="12"/>
    </row>
    <row r="54" spans="1:11" s="6" customFormat="1" ht="12.75">
      <c r="A54" s="18"/>
      <c r="B54" s="19"/>
      <c r="C54" s="7"/>
      <c r="D54" s="8" t="s">
        <v>78</v>
      </c>
      <c r="E54" s="10"/>
      <c r="F54" s="10"/>
      <c r="G54" s="10"/>
      <c r="H54" s="10"/>
      <c r="I54" s="15"/>
      <c r="J54" s="11">
        <v>3905.5</v>
      </c>
      <c r="K54" s="12"/>
    </row>
    <row r="55" spans="1:11" s="6" customFormat="1" ht="12.75">
      <c r="A55" s="18"/>
      <c r="B55" s="19"/>
      <c r="C55" s="7"/>
      <c r="D55" s="8" t="s">
        <v>79</v>
      </c>
      <c r="E55" s="10"/>
      <c r="F55" s="10"/>
      <c r="G55" s="10"/>
      <c r="H55" s="10"/>
      <c r="I55" s="15"/>
      <c r="J55" s="11">
        <v>4400</v>
      </c>
      <c r="K55" s="12"/>
    </row>
    <row r="56" spans="1:11" s="6" customFormat="1" ht="12.75">
      <c r="A56" s="18"/>
      <c r="B56" s="19"/>
      <c r="C56" s="7"/>
      <c r="D56" s="8" t="s">
        <v>80</v>
      </c>
      <c r="E56" s="10"/>
      <c r="F56" s="10"/>
      <c r="G56" s="10"/>
      <c r="H56" s="10"/>
      <c r="I56" s="10"/>
      <c r="J56" s="11">
        <v>150000</v>
      </c>
      <c r="K56" s="12"/>
    </row>
    <row r="57" spans="1:11" s="6" customFormat="1" ht="12.75">
      <c r="A57" s="18"/>
      <c r="B57" s="19"/>
      <c r="C57" s="7"/>
      <c r="D57" s="8" t="s">
        <v>81</v>
      </c>
      <c r="E57" s="10"/>
      <c r="F57" s="10"/>
      <c r="G57" s="10"/>
      <c r="H57" s="10"/>
      <c r="I57" s="10"/>
      <c r="J57" s="11">
        <f>5500+5350</f>
        <v>10850</v>
      </c>
      <c r="K57" s="12"/>
    </row>
    <row r="58" spans="1:11" s="6" customFormat="1" ht="36">
      <c r="A58" s="7">
        <v>29</v>
      </c>
      <c r="B58" s="14" t="s">
        <v>82</v>
      </c>
      <c r="C58" s="7"/>
      <c r="D58" s="8" t="s">
        <v>83</v>
      </c>
      <c r="E58" s="10"/>
      <c r="F58" s="10"/>
      <c r="G58" s="10"/>
      <c r="H58" s="10" t="s">
        <v>22</v>
      </c>
      <c r="I58" s="13"/>
      <c r="J58" s="13"/>
      <c r="K58" s="12"/>
    </row>
    <row r="59" spans="1:11" s="6" customFormat="1" ht="12.75" customHeight="1">
      <c r="A59" s="18">
        <v>30</v>
      </c>
      <c r="B59" s="19" t="s">
        <v>84</v>
      </c>
      <c r="C59" s="7"/>
      <c r="D59" s="8" t="s">
        <v>85</v>
      </c>
      <c r="E59" s="10"/>
      <c r="F59" s="10"/>
      <c r="G59" s="10"/>
      <c r="H59" s="10"/>
      <c r="I59" s="11">
        <v>18533.61</v>
      </c>
      <c r="J59" s="11"/>
      <c r="K59" s="12"/>
    </row>
    <row r="60" spans="1:11" s="6" customFormat="1" ht="12.75">
      <c r="A60" s="18"/>
      <c r="B60" s="19"/>
      <c r="C60" s="7"/>
      <c r="D60" s="8" t="s">
        <v>86</v>
      </c>
      <c r="E60" s="10"/>
      <c r="F60" s="10"/>
      <c r="G60" s="10"/>
      <c r="H60" s="10"/>
      <c r="I60" s="11">
        <v>64169.94</v>
      </c>
      <c r="J60" s="11"/>
      <c r="K60" s="12"/>
    </row>
    <row r="61" spans="1:11" s="6" customFormat="1" ht="12.75" customHeight="1">
      <c r="A61" s="18">
        <v>32</v>
      </c>
      <c r="B61" s="19" t="s">
        <v>35</v>
      </c>
      <c r="C61" s="7"/>
      <c r="D61" s="8" t="s">
        <v>87</v>
      </c>
      <c r="E61" s="10"/>
      <c r="F61" s="10"/>
      <c r="G61" s="10"/>
      <c r="H61" s="10"/>
      <c r="I61" s="13"/>
      <c r="J61" s="11">
        <v>116876.39</v>
      </c>
      <c r="K61" s="12"/>
    </row>
    <row r="62" spans="1:11" s="6" customFormat="1" ht="12.75">
      <c r="A62" s="18"/>
      <c r="B62" s="19"/>
      <c r="C62" s="7"/>
      <c r="D62" s="8" t="s">
        <v>88</v>
      </c>
      <c r="E62" s="10"/>
      <c r="F62" s="10"/>
      <c r="G62" s="10"/>
      <c r="H62" s="10"/>
      <c r="I62" s="13"/>
      <c r="J62" s="11">
        <v>104203.98</v>
      </c>
      <c r="K62" s="12"/>
    </row>
    <row r="63" spans="1:11" s="6" customFormat="1" ht="21" customHeight="1">
      <c r="A63" s="20" t="s">
        <v>89</v>
      </c>
      <c r="B63" s="20"/>
      <c r="C63" s="20"/>
      <c r="D63" s="20"/>
      <c r="E63" s="16">
        <f>SUM(E6:E58)</f>
        <v>122756.98</v>
      </c>
      <c r="F63" s="16">
        <f>SUM(F6:F62)</f>
        <v>272093.56</v>
      </c>
      <c r="G63" s="16">
        <f>SUM(G6:G62)</f>
        <v>465189.81000000006</v>
      </c>
      <c r="H63" s="16">
        <f>SUM(H6:H62)</f>
        <v>1265928.03</v>
      </c>
      <c r="I63" s="16">
        <f>SUM(I6:I62)</f>
        <v>1477329.02</v>
      </c>
      <c r="J63" s="16">
        <f>SUM(J6:J62)</f>
        <v>2689809.87</v>
      </c>
      <c r="K63" s="12"/>
    </row>
    <row r="64" spans="1:11" ht="12.75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</row>
    <row r="65" spans="1:11" ht="12.75">
      <c r="A65" s="17" t="s">
        <v>90</v>
      </c>
      <c r="B65" s="17"/>
      <c r="C65" s="17"/>
      <c r="D65" s="17"/>
      <c r="E65" s="17"/>
      <c r="F65" s="17"/>
      <c r="G65" s="17"/>
      <c r="H65" s="17"/>
      <c r="I65" s="17"/>
      <c r="J65" s="17"/>
      <c r="K65" s="17"/>
    </row>
    <row r="66" spans="1:11" ht="12.75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</row>
    <row r="67" spans="1:11" ht="12.75">
      <c r="A67" s="17" t="s">
        <v>91</v>
      </c>
      <c r="B67" s="17"/>
      <c r="C67" s="17"/>
      <c r="D67" s="17"/>
      <c r="E67" s="17"/>
      <c r="F67" s="17"/>
      <c r="G67" s="17"/>
      <c r="H67" s="17"/>
      <c r="I67" s="17"/>
      <c r="J67" s="17"/>
      <c r="K67" s="17"/>
    </row>
    <row r="68" spans="1:11" ht="12.75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</row>
    <row r="69" spans="1:11" ht="12.75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</row>
    <row r="70" spans="1:11" ht="12.75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</row>
    <row r="71" spans="1:11" ht="12.75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</row>
    <row r="72" spans="1:11" ht="12.75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</row>
    <row r="73" spans="1:11" ht="12.75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</row>
    <row r="74" spans="1:11" ht="12.75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</row>
    <row r="75" spans="1:11" ht="12.75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</row>
    <row r="76" spans="1:11" ht="12.75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</row>
    <row r="77" spans="1:11" ht="12.75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</row>
    <row r="78" spans="1:11" ht="12.75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</row>
    <row r="79" spans="1:11" ht="12.75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</row>
    <row r="80" spans="1:11" ht="12.75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</row>
    <row r="81" spans="1:11" ht="12.75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</row>
    <row r="82" spans="1:11" ht="12.75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</row>
    <row r="83" spans="1:11" ht="12.75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</row>
    <row r="84" spans="1:11" ht="12.75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/>
    </row>
    <row r="85" spans="1:11" ht="12.75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</row>
  </sheetData>
  <sheetProtection/>
  <mergeCells count="19">
    <mergeCell ref="H1:J1"/>
    <mergeCell ref="A6:A7"/>
    <mergeCell ref="B6:B7"/>
    <mergeCell ref="G11:G12"/>
    <mergeCell ref="B13:B15"/>
    <mergeCell ref="A2:H2"/>
    <mergeCell ref="A4:A5"/>
    <mergeCell ref="B4:B5"/>
    <mergeCell ref="C4:C5"/>
    <mergeCell ref="D4:D5"/>
    <mergeCell ref="A63:D63"/>
    <mergeCell ref="A59:A60"/>
    <mergeCell ref="B59:B60"/>
    <mergeCell ref="A61:A62"/>
    <mergeCell ref="B61:B62"/>
    <mergeCell ref="A29:A30"/>
    <mergeCell ref="B29:B30"/>
    <mergeCell ref="A38:A57"/>
    <mergeCell ref="B38:B57"/>
  </mergeCells>
  <printOptions/>
  <pageMargins left="0.7874015748031497" right="0.3937007874015748" top="0.3937007874015748" bottom="1.0236220472440944" header="0.3937007874015748" footer="0.7874015748031497"/>
  <pageSetup fitToHeight="2" fitToWidth="1" horizontalDpi="300" verticalDpi="300" orientation="landscape" paperSize="9" scale="76" r:id="rId1"/>
  <headerFooter alignWithMargins="0">
    <oddFooter>&amp;C&amp;"Arial,Normalny"Strona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Małgorzata Wojtaszewska</cp:lastModifiedBy>
  <cp:lastPrinted>2010-06-15T07:52:50Z</cp:lastPrinted>
  <dcterms:created xsi:type="dcterms:W3CDTF">2010-06-15T06:27:31Z</dcterms:created>
  <dcterms:modified xsi:type="dcterms:W3CDTF">2010-06-15T07:52:55Z</dcterms:modified>
  <cp:category/>
  <cp:version/>
  <cp:contentType/>
  <cp:contentStatus/>
</cp:coreProperties>
</file>