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<sst xmlns="http://schemas.openxmlformats.org/spreadsheetml/2006/main" count="105" uniqueCount="104">
  <si>
    <t>Załącznik nr 1</t>
  </si>
  <si>
    <t>Samodzielnego Publicznego Zespołu Opieki Zdrowotnej</t>
  </si>
  <si>
    <t>w Nidzicy za 2008 rok</t>
  </si>
  <si>
    <t>Plan</t>
  </si>
  <si>
    <t xml:space="preserve">Wykonanie                                       </t>
  </si>
  <si>
    <t>Przychody ze sprzedaży usług</t>
  </si>
  <si>
    <t>Przychody z kontrakty z NFZ</t>
  </si>
  <si>
    <t>10 166  380,31</t>
  </si>
  <si>
    <t>Wzrost wynagrodzeń NFZ</t>
  </si>
  <si>
    <t>Przychody ponad limity  NFZ/Podwyżki</t>
  </si>
  <si>
    <t>Pozostałe przychody ze sprzedaży usług</t>
  </si>
  <si>
    <t>Razem Przychody ze sprzedaży usług</t>
  </si>
  <si>
    <t>Przychody ze sprzedaży produktów</t>
  </si>
  <si>
    <t xml:space="preserve">Apteka </t>
  </si>
  <si>
    <t>Inne przychody ze sprzedaży produktów</t>
  </si>
  <si>
    <t>Razem przychody ze sprzedaży produktów</t>
  </si>
  <si>
    <t xml:space="preserve">Pozostałe przychody </t>
  </si>
  <si>
    <t>Czynsze</t>
  </si>
  <si>
    <t>sprzedaż ciepła</t>
  </si>
  <si>
    <t>pozostałe przychody niemedyczne</t>
  </si>
  <si>
    <t>Razem pozostałe przychody</t>
  </si>
  <si>
    <t>RAZEM PRZYCHODY</t>
  </si>
  <si>
    <t>Płace i wynagrodzenia bezpośrednie</t>
  </si>
  <si>
    <t>Koszty personelu medycznego-dyżury</t>
  </si>
  <si>
    <t>Wydatki bezpośrednie</t>
  </si>
  <si>
    <t>Szkolenia i podnoszenie kwalifikacji personelu medycznego</t>
  </si>
  <si>
    <t>Literatura i prasa fachowa</t>
  </si>
  <si>
    <t>Razem wydatki bezpośrednie</t>
  </si>
  <si>
    <t>Wartość sprzedanych produktów w cenie nabycia</t>
  </si>
  <si>
    <t>Materiały bezpośrednie</t>
  </si>
  <si>
    <t>Leki</t>
  </si>
  <si>
    <t>Sprzet jednorazowego użytku</t>
  </si>
  <si>
    <t>Materiały do badań diagnostycznych</t>
  </si>
  <si>
    <t>Pozostałe materiały</t>
  </si>
  <si>
    <t>Razem materiały bezpośrednie</t>
  </si>
  <si>
    <t>Usługi obce</t>
  </si>
  <si>
    <t>Medyczne obce-Badania diagnostyczne</t>
  </si>
  <si>
    <t>leasing operacyjny</t>
  </si>
  <si>
    <t>catering</t>
  </si>
  <si>
    <t>pralnicze</t>
  </si>
  <si>
    <t>Obsługa informatyczna</t>
  </si>
  <si>
    <t>Pozostałe usługi-usługi transportowe</t>
  </si>
  <si>
    <t>Razem usługi obce</t>
  </si>
  <si>
    <t>RAZEM KOSZTY BEZPOŚREDNIE</t>
  </si>
  <si>
    <t>Płace i wynagrodzenia- koszty pośrednie</t>
  </si>
  <si>
    <t>Materiały koszty pośrednie</t>
  </si>
  <si>
    <t>materiały biurowe,pozostałe</t>
  </si>
  <si>
    <t>energia elektryczna</t>
  </si>
  <si>
    <t>woda+ścieki</t>
  </si>
  <si>
    <t>utylizacja usługa</t>
  </si>
  <si>
    <t>gaz</t>
  </si>
  <si>
    <t>środki czystości</t>
  </si>
  <si>
    <t>części i materiały do napraw</t>
  </si>
  <si>
    <t>bielizna i pościel</t>
  </si>
  <si>
    <t>Paliwo</t>
  </si>
  <si>
    <t>Razem koszty materiałów pośrednich</t>
  </si>
  <si>
    <t>Pozostałe koszty pośrednie</t>
  </si>
  <si>
    <t>wywóz nieczystości</t>
  </si>
  <si>
    <t>telekomunikacja</t>
  </si>
  <si>
    <t>pocztowe</t>
  </si>
  <si>
    <t>napraw i remontów</t>
  </si>
  <si>
    <t>pozostałe</t>
  </si>
  <si>
    <t>Obsługa prawna</t>
  </si>
  <si>
    <t>konserwacji</t>
  </si>
  <si>
    <t>bankowe (prowizje i opłaty, bez odsetek)</t>
  </si>
  <si>
    <t>najmu/dzierżawy</t>
  </si>
  <si>
    <t>opłaty różne i składki</t>
  </si>
  <si>
    <t>podatek od nieruchomości</t>
  </si>
  <si>
    <t xml:space="preserve">ubezpieczenia </t>
  </si>
  <si>
    <t>Nakłady na BHP,szkolenia</t>
  </si>
  <si>
    <t>Pozostałe -odpisy na ZFŚS</t>
  </si>
  <si>
    <t>Inwestycje - termomodernizacja</t>
  </si>
  <si>
    <t>odsetki otrzymane</t>
  </si>
  <si>
    <t>odsetki zapłacone</t>
  </si>
  <si>
    <t> -80 000,00</t>
  </si>
  <si>
    <t xml:space="preserve">Amortyzacja </t>
  </si>
  <si>
    <t>Razem pozostałe koszty pośrednie</t>
  </si>
  <si>
    <t>Rezerwy</t>
  </si>
  <si>
    <t>Rezerwy na należności</t>
  </si>
  <si>
    <t>Rezerwy na sprawy sporne i sądowe</t>
  </si>
  <si>
    <t>Rezerwy na sprawy sporne i sądowe dot. pracowników</t>
  </si>
  <si>
    <t>Rezerwa na podatek odroczony</t>
  </si>
  <si>
    <t>Pozostałe rezerwy</t>
  </si>
  <si>
    <t>Razem Rezerwy</t>
  </si>
  <si>
    <t>RAZEM KOSZTY POŚREDNIE</t>
  </si>
  <si>
    <t>RAZEM KOSZTY CAŁKOWITE</t>
  </si>
  <si>
    <t xml:space="preserve">MARŻA NA POKRYCIE </t>
  </si>
  <si>
    <t>MARŻA NA POKRYCIE II</t>
  </si>
  <si>
    <t>"ZYSK BRUTTO"</t>
  </si>
  <si>
    <t>Wyjaśnienie</t>
  </si>
  <si>
    <t xml:space="preserve">ginekologiczno-położniczego i pediatrycznego siłami ekipy remontowej Starostwa Powiatowego w Nidzicy, </t>
  </si>
  <si>
    <t>materiały zakupione ze środków własnych, remont łazienek, przygotowanie do ISO</t>
  </si>
  <si>
    <t>Sprawozdanie roczne z wykonania planu finansowego</t>
  </si>
  <si>
    <t>do Uchwały Zarządu Powiatu nr 128/09</t>
  </si>
  <si>
    <t>z dnia 17.03.2009r.</t>
  </si>
  <si>
    <t xml:space="preserve">Wynik na pozostałych przychodach i kosztach operacyjnych (jeżeli pozostałe operacyjne przychody minus koszty są dodatnie to wstawiamy ze znakiem minus) </t>
  </si>
  <si>
    <t>Wynik na zrealizowanych i niezrealizowanych różnicach (jeśli dodatni to wstawiamy ze znakiem minus)</t>
  </si>
  <si>
    <t>Wynik na operacjach nadzwyczajnych (jeśli dodatni to wstawiamy ze znakiem minus)</t>
  </si>
  <si>
    <r>
      <t>Podatek od nieruchomości -</t>
    </r>
    <r>
      <rPr>
        <vertAlign val="superscript"/>
        <sz val="11"/>
        <rFont val="Arial"/>
        <family val="2"/>
      </rPr>
      <t>decyzjami Burmistrza Miasta Nidzica umorzono podatek za okres I-IX . 2008 r.</t>
    </r>
  </si>
  <si>
    <r>
      <t xml:space="preserve">Pozostałe - </t>
    </r>
    <r>
      <rPr>
        <vertAlign val="superscript"/>
        <sz val="11"/>
        <rFont val="Arial"/>
        <family val="2"/>
      </rPr>
      <t>spotkanie integracyjne z pracownikami, wymiana opon w samochodach</t>
    </r>
  </si>
  <si>
    <r>
      <t>Wynagrodzenia</t>
    </r>
    <r>
      <rPr>
        <vertAlign val="superscript"/>
        <sz val="11"/>
        <rFont val="Arial"/>
        <family val="2"/>
      </rPr>
      <t xml:space="preserve"> – wzrost wynagrodzeń związany z podwyżką, zmiana zatrudnienia etatowego na kontraktowe</t>
    </r>
  </si>
  <si>
    <r>
      <t>Energia i gaz, woda, olej napędowy</t>
    </r>
    <r>
      <rPr>
        <vertAlign val="superscript"/>
        <sz val="11"/>
        <rFont val="Arial"/>
        <family val="2"/>
      </rPr>
      <t xml:space="preserve"> – wzrost cen, termomodernizacja budynku szpitala</t>
    </r>
  </si>
  <si>
    <r>
      <t>Części i materiały do napraw i remontów, konserwacje i przeglądy-</t>
    </r>
    <r>
      <rPr>
        <vertAlign val="superscript"/>
        <sz val="11"/>
        <rFont val="Arial"/>
        <family val="2"/>
      </rPr>
      <t xml:space="preserve"> remont oddziałów - wewnętrznego, </t>
    </r>
  </si>
  <si>
    <r>
      <t xml:space="preserve">Wartość sprzed. towarów w cenie nabycia oraz przychody ze sprzedaży produktów - </t>
    </r>
    <r>
      <rPr>
        <vertAlign val="superscript"/>
        <sz val="11"/>
        <rFont val="Arial"/>
        <family val="2"/>
      </rPr>
      <t>została otwarta nowa Apteka na terenie miasta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</si>
</sst>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4">
    <font>
      <sz val="10"/>
      <name val="Arial CE"/>
      <family val="0"/>
    </font>
    <font>
      <vertAlign val="superscript"/>
      <sz val="10"/>
      <name val="Arial"/>
      <family val="2"/>
    </font>
    <font>
      <b/>
      <vertAlign val="superscript"/>
      <sz val="13"/>
      <color indexed="57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color indexed="12"/>
      <name val="Arial"/>
      <family val="2"/>
    </font>
    <font>
      <i/>
      <vertAlign val="superscript"/>
      <sz val="12"/>
      <name val="Arial"/>
      <family val="2"/>
    </font>
    <font>
      <b/>
      <vertAlign val="superscript"/>
      <sz val="13"/>
      <name val="Arial"/>
      <family val="2"/>
    </font>
    <font>
      <vertAlign val="superscript"/>
      <sz val="13"/>
      <name val="Arial"/>
      <family val="2"/>
    </font>
    <font>
      <u val="single"/>
      <vertAlign val="superscript"/>
      <sz val="11"/>
      <name val="Arial"/>
      <family val="2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8" fillId="0" borderId="0" xfId="0" applyFont="1" applyAlignment="1">
      <alignment/>
    </xf>
    <xf numFmtId="4" fontId="7" fillId="2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10" fillId="0" borderId="1" xfId="0" applyFont="1" applyBorder="1" applyAlignment="1">
      <alignment/>
    </xf>
    <xf numFmtId="4" fontId="10" fillId="0" borderId="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/>
    </xf>
    <xf numFmtId="4" fontId="7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workbookViewId="0" topLeftCell="A1">
      <selection activeCell="D65" sqref="D65"/>
    </sheetView>
  </sheetViews>
  <sheetFormatPr defaultColWidth="9.00390625" defaultRowHeight="12.75"/>
  <cols>
    <col min="1" max="1" width="37.25390625" style="0" customWidth="1"/>
    <col min="2" max="2" width="15.00390625" style="0" customWidth="1"/>
    <col min="3" max="3" width="18.00390625" style="0" customWidth="1"/>
    <col min="4" max="4" width="15.75390625" style="0" customWidth="1"/>
  </cols>
  <sheetData>
    <row r="1" spans="1:3" ht="18">
      <c r="A1" s="7"/>
      <c r="B1" s="28" t="s">
        <v>0</v>
      </c>
      <c r="C1" s="28"/>
    </row>
    <row r="2" spans="1:3" ht="18">
      <c r="A2" s="28" t="s">
        <v>93</v>
      </c>
      <c r="B2" s="28"/>
      <c r="C2" s="28"/>
    </row>
    <row r="3" spans="1:3" ht="18.75">
      <c r="A3" s="16"/>
      <c r="B3" s="28" t="s">
        <v>94</v>
      </c>
      <c r="C3" s="28"/>
    </row>
    <row r="4" spans="1:3" ht="19.5">
      <c r="A4" s="2" t="s">
        <v>92</v>
      </c>
      <c r="B4" s="1"/>
      <c r="C4" s="1"/>
    </row>
    <row r="5" spans="1:3" ht="19.5">
      <c r="A5" s="2" t="s">
        <v>1</v>
      </c>
      <c r="B5" s="1"/>
      <c r="C5" s="1"/>
    </row>
    <row r="6" spans="1:3" ht="19.5">
      <c r="A6" s="2" t="s">
        <v>2</v>
      </c>
      <c r="B6" s="29" t="s">
        <v>3</v>
      </c>
      <c r="C6" s="29" t="s">
        <v>4</v>
      </c>
    </row>
    <row r="7" spans="1:3" ht="12.75">
      <c r="A7" s="3"/>
      <c r="B7" s="30"/>
      <c r="C7" s="30"/>
    </row>
    <row r="8" spans="1:3" ht="18.75">
      <c r="A8" s="10" t="s">
        <v>5</v>
      </c>
      <c r="B8" s="13"/>
      <c r="C8" s="13"/>
    </row>
    <row r="9" spans="1:3" ht="18">
      <c r="A9" s="13" t="s">
        <v>6</v>
      </c>
      <c r="B9" s="14" t="s">
        <v>7</v>
      </c>
      <c r="C9" s="15">
        <v>11128102.87</v>
      </c>
    </row>
    <row r="10" spans="1:3" ht="18">
      <c r="A10" s="13" t="s">
        <v>8</v>
      </c>
      <c r="B10" s="15">
        <v>1411432.66</v>
      </c>
      <c r="C10" s="15">
        <v>1411432.66</v>
      </c>
    </row>
    <row r="11" spans="1:3" ht="18">
      <c r="A11" s="13" t="s">
        <v>9</v>
      </c>
      <c r="B11" s="14"/>
      <c r="C11" s="15">
        <v>978715.55</v>
      </c>
    </row>
    <row r="12" spans="1:3" ht="18">
      <c r="A12" s="13" t="s">
        <v>10</v>
      </c>
      <c r="B12" s="15">
        <v>518000</v>
      </c>
      <c r="C12" s="15">
        <v>565197.4</v>
      </c>
    </row>
    <row r="13" spans="1:3" ht="18.75">
      <c r="A13" s="10" t="s">
        <v>11</v>
      </c>
      <c r="B13" s="11">
        <v>12095812.97</v>
      </c>
      <c r="C13" s="11">
        <f>SUM(C9:C12)</f>
        <v>14083448.48</v>
      </c>
    </row>
    <row r="14" spans="1:3" ht="18">
      <c r="A14" s="7"/>
      <c r="B14" s="7"/>
      <c r="C14" s="7"/>
    </row>
    <row r="15" spans="1:3" ht="18.75">
      <c r="A15" s="10" t="s">
        <v>12</v>
      </c>
      <c r="B15" s="13"/>
      <c r="C15" s="13"/>
    </row>
    <row r="16" spans="1:3" ht="18">
      <c r="A16" s="13" t="s">
        <v>13</v>
      </c>
      <c r="B16" s="15">
        <v>1830000</v>
      </c>
      <c r="C16" s="15">
        <v>1602350.41</v>
      </c>
    </row>
    <row r="17" spans="1:3" ht="18">
      <c r="A17" s="13" t="s">
        <v>14</v>
      </c>
      <c r="B17" s="14">
        <v>0</v>
      </c>
      <c r="C17" s="14">
        <v>0</v>
      </c>
    </row>
    <row r="18" spans="1:3" ht="18.75">
      <c r="A18" s="10" t="s">
        <v>15</v>
      </c>
      <c r="B18" s="11">
        <v>1830000</v>
      </c>
      <c r="C18" s="11">
        <f>SUM(C16:C17)</f>
        <v>1602350.41</v>
      </c>
    </row>
    <row r="19" spans="1:3" ht="18.75">
      <c r="A19" s="8"/>
      <c r="B19" s="8"/>
      <c r="C19" s="8"/>
    </row>
    <row r="20" spans="1:3" ht="18.75">
      <c r="A20" s="10" t="s">
        <v>16</v>
      </c>
      <c r="B20" s="10"/>
      <c r="C20" s="10"/>
    </row>
    <row r="21" spans="1:3" ht="18">
      <c r="A21" s="13" t="s">
        <v>17</v>
      </c>
      <c r="B21" s="15">
        <v>326000</v>
      </c>
      <c r="C21" s="15">
        <v>327825</v>
      </c>
    </row>
    <row r="22" spans="1:3" ht="18">
      <c r="A22" s="13" t="s">
        <v>18</v>
      </c>
      <c r="B22" s="15">
        <v>110000</v>
      </c>
      <c r="C22" s="15">
        <v>115872.18</v>
      </c>
    </row>
    <row r="23" spans="1:3" ht="18">
      <c r="A23" s="13" t="s">
        <v>19</v>
      </c>
      <c r="B23" s="15">
        <v>39000</v>
      </c>
      <c r="C23" s="15">
        <v>36467.66</v>
      </c>
    </row>
    <row r="24" spans="1:3" ht="18.75">
      <c r="A24" s="10" t="s">
        <v>20</v>
      </c>
      <c r="B24" s="11">
        <v>475000</v>
      </c>
      <c r="C24" s="11">
        <f>SUM(C21:C23)</f>
        <v>480164.83999999997</v>
      </c>
    </row>
    <row r="25" spans="1:3" ht="16.5">
      <c r="A25" s="5"/>
      <c r="B25" s="5"/>
      <c r="C25" s="5"/>
    </row>
    <row r="26" spans="1:3" ht="18.75">
      <c r="A26" s="10" t="s">
        <v>21</v>
      </c>
      <c r="B26" s="11">
        <v>14400812.97</v>
      </c>
      <c r="C26" s="11">
        <f>SUM(C13,C18,C24)</f>
        <v>16165963.73</v>
      </c>
    </row>
    <row r="27" spans="1:3" ht="16.5">
      <c r="A27" s="5"/>
      <c r="B27" s="5"/>
      <c r="C27" s="5"/>
    </row>
    <row r="28" spans="1:3" ht="17.25">
      <c r="A28" s="9" t="s">
        <v>22</v>
      </c>
      <c r="B28" s="12">
        <v>5099622</v>
      </c>
      <c r="C28" s="12">
        <v>4732667.39</v>
      </c>
    </row>
    <row r="29" spans="1:3" ht="17.25">
      <c r="A29" s="6"/>
      <c r="B29" s="5"/>
      <c r="C29" s="5"/>
    </row>
    <row r="30" spans="1:3" ht="18.75">
      <c r="A30" s="10" t="s">
        <v>23</v>
      </c>
      <c r="B30" s="11">
        <v>2150000</v>
      </c>
      <c r="C30" s="11">
        <v>2904538.82</v>
      </c>
    </row>
    <row r="31" spans="1:3" ht="17.25">
      <c r="A31" s="6"/>
      <c r="B31" s="5"/>
      <c r="C31" s="5"/>
    </row>
    <row r="32" spans="1:3" ht="18.75">
      <c r="A32" s="10" t="s">
        <v>24</v>
      </c>
      <c r="B32" s="10"/>
      <c r="C32" s="13"/>
    </row>
    <row r="33" spans="1:3" ht="18">
      <c r="A33" s="13" t="s">
        <v>25</v>
      </c>
      <c r="B33" s="15">
        <v>20000</v>
      </c>
      <c r="C33" s="15">
        <v>27375.16</v>
      </c>
    </row>
    <row r="34" spans="1:3" ht="18">
      <c r="A34" s="13" t="s">
        <v>26</v>
      </c>
      <c r="B34" s="15">
        <v>1300</v>
      </c>
      <c r="C34" s="14">
        <v>2499.21</v>
      </c>
    </row>
    <row r="35" spans="1:3" ht="18.75">
      <c r="A35" s="10" t="s">
        <v>27</v>
      </c>
      <c r="B35" s="11">
        <v>21300</v>
      </c>
      <c r="C35" s="11">
        <f>SUM(C33:C34)</f>
        <v>29874.37</v>
      </c>
    </row>
    <row r="36" spans="1:3" ht="17.25">
      <c r="A36" s="6"/>
      <c r="B36" s="5"/>
      <c r="C36" s="5"/>
    </row>
    <row r="37" spans="1:3" ht="18.75">
      <c r="A37" s="10" t="s">
        <v>28</v>
      </c>
      <c r="B37" s="11">
        <v>1405000</v>
      </c>
      <c r="C37" s="11">
        <v>1261512.04</v>
      </c>
    </row>
    <row r="38" spans="1:3" ht="17.25">
      <c r="A38" s="5"/>
      <c r="B38" s="6"/>
      <c r="C38" s="5"/>
    </row>
    <row r="39" spans="1:3" ht="18.75">
      <c r="A39" s="10" t="s">
        <v>29</v>
      </c>
      <c r="B39" s="13"/>
      <c r="C39" s="13"/>
    </row>
    <row r="40" spans="1:3" ht="18">
      <c r="A40" s="13" t="s">
        <v>30</v>
      </c>
      <c r="B40" s="15">
        <v>768000</v>
      </c>
      <c r="C40" s="15">
        <v>673575.93</v>
      </c>
    </row>
    <row r="41" spans="1:3" ht="18">
      <c r="A41" s="13" t="s">
        <v>31</v>
      </c>
      <c r="B41" s="15">
        <v>199000</v>
      </c>
      <c r="C41" s="15">
        <v>198917.24</v>
      </c>
    </row>
    <row r="42" spans="1:3" ht="18">
      <c r="A42" s="13" t="s">
        <v>32</v>
      </c>
      <c r="B42" s="15">
        <v>279000</v>
      </c>
      <c r="C42" s="15">
        <v>260844.93</v>
      </c>
    </row>
    <row r="43" spans="1:3" ht="18">
      <c r="A43" s="13" t="s">
        <v>33</v>
      </c>
      <c r="B43" s="15">
        <v>110000</v>
      </c>
      <c r="C43" s="17">
        <v>111342.92</v>
      </c>
    </row>
    <row r="44" spans="1:3" ht="18.75">
      <c r="A44" s="10" t="s">
        <v>34</v>
      </c>
      <c r="B44" s="11">
        <v>1356000</v>
      </c>
      <c r="C44" s="11">
        <f>SUM(C40:C43)</f>
        <v>1244681.02</v>
      </c>
    </row>
    <row r="45" spans="1:3" ht="17.25">
      <c r="A45" s="6"/>
      <c r="B45" s="5"/>
      <c r="C45" s="5"/>
    </row>
    <row r="46" spans="1:3" ht="18.75">
      <c r="A46" s="10" t="s">
        <v>35</v>
      </c>
      <c r="B46" s="10"/>
      <c r="C46" s="10"/>
    </row>
    <row r="47" spans="1:3" ht="18">
      <c r="A47" s="13" t="s">
        <v>36</v>
      </c>
      <c r="B47" s="15">
        <v>109000</v>
      </c>
      <c r="C47" s="15">
        <v>107307.21</v>
      </c>
    </row>
    <row r="48" spans="1:3" ht="18">
      <c r="A48" s="18" t="s">
        <v>37</v>
      </c>
      <c r="B48" s="15">
        <v>49147.27</v>
      </c>
      <c r="C48" s="15">
        <v>53474.9</v>
      </c>
    </row>
    <row r="49" spans="1:3" ht="18">
      <c r="A49" s="13" t="s">
        <v>38</v>
      </c>
      <c r="B49" s="15">
        <v>465000</v>
      </c>
      <c r="C49" s="15">
        <v>426716.7</v>
      </c>
    </row>
    <row r="50" spans="1:3" ht="18">
      <c r="A50" s="13" t="s">
        <v>39</v>
      </c>
      <c r="B50" s="15">
        <v>108000</v>
      </c>
      <c r="C50" s="15">
        <v>109156.48</v>
      </c>
    </row>
    <row r="51" spans="1:3" ht="18">
      <c r="A51" s="13" t="s">
        <v>40</v>
      </c>
      <c r="B51" s="15">
        <v>3660</v>
      </c>
      <c r="C51" s="15">
        <v>3660</v>
      </c>
    </row>
    <row r="52" spans="1:3" ht="18">
      <c r="A52" s="13" t="s">
        <v>41</v>
      </c>
      <c r="B52" s="15">
        <v>15000</v>
      </c>
      <c r="C52" s="15">
        <v>21655.77</v>
      </c>
    </row>
    <row r="53" spans="1:4" ht="18.75">
      <c r="A53" s="10" t="s">
        <v>42</v>
      </c>
      <c r="B53" s="11">
        <v>749807.27</v>
      </c>
      <c r="C53" s="11">
        <f>SUM(C47:C52)</f>
        <v>721971.06</v>
      </c>
      <c r="D53" s="4"/>
    </row>
    <row r="54" spans="1:3" ht="17.25">
      <c r="A54" s="6"/>
      <c r="B54" s="6"/>
      <c r="C54" s="6"/>
    </row>
    <row r="55" spans="1:3" ht="17.25">
      <c r="A55" s="6"/>
      <c r="B55" s="5"/>
      <c r="C55" s="5"/>
    </row>
    <row r="56" spans="1:3" ht="18.75">
      <c r="A56" s="10" t="s">
        <v>43</v>
      </c>
      <c r="B56" s="11">
        <v>10781729.27</v>
      </c>
      <c r="C56" s="11">
        <v>10895244.7</v>
      </c>
    </row>
    <row r="57" spans="1:3" ht="17.25">
      <c r="A57" s="6"/>
      <c r="B57" s="5"/>
      <c r="C57" s="5"/>
    </row>
    <row r="58" spans="1:3" ht="18.75">
      <c r="A58" s="10" t="s">
        <v>44</v>
      </c>
      <c r="B58" s="11">
        <v>1349732</v>
      </c>
      <c r="C58" s="11">
        <v>1331124.85</v>
      </c>
    </row>
    <row r="59" spans="1:3" ht="17.25">
      <c r="A59" s="6"/>
      <c r="B59" s="5"/>
      <c r="C59" s="5"/>
    </row>
    <row r="60" spans="1:3" ht="18.75">
      <c r="A60" s="10" t="s">
        <v>45</v>
      </c>
      <c r="B60" s="13"/>
      <c r="C60" s="13"/>
    </row>
    <row r="61" spans="1:3" ht="18">
      <c r="A61" s="13" t="s">
        <v>46</v>
      </c>
      <c r="B61" s="15">
        <v>65000</v>
      </c>
      <c r="C61" s="15">
        <v>77152.36</v>
      </c>
    </row>
    <row r="62" spans="1:3" ht="18">
      <c r="A62" s="13" t="s">
        <v>47</v>
      </c>
      <c r="B62" s="15">
        <v>109000</v>
      </c>
      <c r="C62" s="15">
        <v>131530.84</v>
      </c>
    </row>
    <row r="63" spans="1:3" ht="18">
      <c r="A63" s="13" t="s">
        <v>48</v>
      </c>
      <c r="B63" s="15">
        <v>41000</v>
      </c>
      <c r="C63" s="15">
        <v>46562.44</v>
      </c>
    </row>
    <row r="64" spans="1:3" ht="18">
      <c r="A64" s="13" t="s">
        <v>49</v>
      </c>
      <c r="B64" s="15">
        <v>29000</v>
      </c>
      <c r="C64" s="15">
        <v>25739.57</v>
      </c>
    </row>
    <row r="65" spans="1:3" ht="18">
      <c r="A65" s="13" t="s">
        <v>50</v>
      </c>
      <c r="B65" s="15">
        <v>345000</v>
      </c>
      <c r="C65" s="15">
        <v>391909.4</v>
      </c>
    </row>
    <row r="66" spans="1:3" ht="18">
      <c r="A66" s="13" t="s">
        <v>51</v>
      </c>
      <c r="B66" s="15">
        <v>12000</v>
      </c>
      <c r="C66" s="15">
        <v>14076.3</v>
      </c>
    </row>
    <row r="67" spans="1:3" ht="18">
      <c r="A67" s="13" t="s">
        <v>52</v>
      </c>
      <c r="B67" s="15">
        <v>19000</v>
      </c>
      <c r="C67" s="15">
        <v>52864.12</v>
      </c>
    </row>
    <row r="68" spans="1:3" ht="18">
      <c r="A68" s="13" t="s">
        <v>53</v>
      </c>
      <c r="B68" s="15">
        <v>3000</v>
      </c>
      <c r="C68" s="15">
        <v>6962.4</v>
      </c>
    </row>
    <row r="69" spans="1:3" ht="18">
      <c r="A69" s="13" t="s">
        <v>54</v>
      </c>
      <c r="B69" s="15">
        <v>62000</v>
      </c>
      <c r="C69" s="15">
        <v>70046.08</v>
      </c>
    </row>
    <row r="70" spans="1:3" ht="18.75">
      <c r="A70" s="10" t="s">
        <v>55</v>
      </c>
      <c r="B70" s="11">
        <v>685000</v>
      </c>
      <c r="C70" s="11">
        <f>SUM(C61:C69)</f>
        <v>816843.5100000001</v>
      </c>
    </row>
    <row r="71" spans="1:3" ht="17.25">
      <c r="A71" s="6"/>
      <c r="B71" s="5"/>
      <c r="C71" s="5"/>
    </row>
    <row r="72" spans="1:3" ht="18.75">
      <c r="A72" s="10" t="s">
        <v>56</v>
      </c>
      <c r="B72" s="13"/>
      <c r="C72" s="13"/>
    </row>
    <row r="73" spans="1:3" ht="18">
      <c r="A73" s="13" t="s">
        <v>57</v>
      </c>
      <c r="B73" s="15">
        <v>25000</v>
      </c>
      <c r="C73" s="15">
        <v>43401.9</v>
      </c>
    </row>
    <row r="74" spans="1:3" ht="18">
      <c r="A74" s="13" t="s">
        <v>58</v>
      </c>
      <c r="B74" s="15">
        <v>44000</v>
      </c>
      <c r="C74" s="15">
        <v>48247.9</v>
      </c>
    </row>
    <row r="75" spans="1:3" ht="18">
      <c r="A75" s="13" t="s">
        <v>59</v>
      </c>
      <c r="B75" s="15">
        <v>10000</v>
      </c>
      <c r="C75" s="15">
        <v>14049.92</v>
      </c>
    </row>
    <row r="76" spans="1:3" ht="18">
      <c r="A76" s="13" t="s">
        <v>60</v>
      </c>
      <c r="B76" s="15">
        <v>123000</v>
      </c>
      <c r="C76" s="15">
        <v>183201.43</v>
      </c>
    </row>
    <row r="77" spans="1:3" ht="18">
      <c r="A77" s="13" t="s">
        <v>61</v>
      </c>
      <c r="B77" s="15">
        <v>65000</v>
      </c>
      <c r="C77" s="15">
        <v>78960.77</v>
      </c>
    </row>
    <row r="78" spans="1:3" ht="18">
      <c r="A78" s="13" t="s">
        <v>40</v>
      </c>
      <c r="B78" s="15">
        <v>14640</v>
      </c>
      <c r="C78" s="15">
        <v>14640</v>
      </c>
    </row>
    <row r="79" spans="1:3" ht="18">
      <c r="A79" s="13" t="s">
        <v>62</v>
      </c>
      <c r="B79" s="15">
        <v>23000</v>
      </c>
      <c r="C79" s="15">
        <v>24400</v>
      </c>
    </row>
    <row r="80" spans="1:3" ht="18">
      <c r="A80" s="13" t="s">
        <v>63</v>
      </c>
      <c r="B80" s="15">
        <v>44000</v>
      </c>
      <c r="C80" s="15">
        <v>75783.99</v>
      </c>
    </row>
    <row r="81" spans="1:3" ht="18">
      <c r="A81" s="18" t="s">
        <v>64</v>
      </c>
      <c r="B81" s="15">
        <v>16000</v>
      </c>
      <c r="C81" s="15">
        <v>19021.16</v>
      </c>
    </row>
    <row r="82" spans="1:3" ht="18">
      <c r="A82" s="13" t="s">
        <v>65</v>
      </c>
      <c r="B82" s="15">
        <v>8000</v>
      </c>
      <c r="C82" s="15">
        <v>7537.87</v>
      </c>
    </row>
    <row r="83" spans="1:3" ht="18">
      <c r="A83" s="13" t="s">
        <v>66</v>
      </c>
      <c r="B83" s="15">
        <v>2100</v>
      </c>
      <c r="C83" s="15">
        <v>8926.5</v>
      </c>
    </row>
    <row r="84" spans="1:3" ht="18">
      <c r="A84" s="13" t="s">
        <v>67</v>
      </c>
      <c r="B84" s="15">
        <v>49000</v>
      </c>
      <c r="C84" s="15">
        <v>12252</v>
      </c>
    </row>
    <row r="85" spans="1:3" ht="18">
      <c r="A85" s="13" t="s">
        <v>68</v>
      </c>
      <c r="B85" s="15">
        <v>80000</v>
      </c>
      <c r="C85" s="15">
        <v>98072</v>
      </c>
    </row>
    <row r="86" spans="1:3" ht="18">
      <c r="A86" s="13" t="s">
        <v>69</v>
      </c>
      <c r="B86" s="15">
        <v>24000</v>
      </c>
      <c r="C86" s="15">
        <v>14055.07</v>
      </c>
    </row>
    <row r="87" spans="1:3" ht="18">
      <c r="A87" s="13" t="s">
        <v>70</v>
      </c>
      <c r="B87" s="15">
        <v>170500</v>
      </c>
      <c r="C87" s="15">
        <v>170443</v>
      </c>
    </row>
    <row r="88" spans="1:3" ht="18">
      <c r="A88" s="13" t="s">
        <v>71</v>
      </c>
      <c r="B88" s="15">
        <v>161000</v>
      </c>
      <c r="C88" s="15">
        <v>0</v>
      </c>
    </row>
    <row r="89" spans="1:3" ht="18">
      <c r="A89" s="13" t="s">
        <v>72</v>
      </c>
      <c r="B89" s="15">
        <v>-10000</v>
      </c>
      <c r="C89" s="15">
        <v>-5049.13</v>
      </c>
    </row>
    <row r="90" spans="1:3" ht="18">
      <c r="A90" s="13" t="s">
        <v>73</v>
      </c>
      <c r="B90" s="15">
        <v>250000</v>
      </c>
      <c r="C90" s="15">
        <v>282175.89</v>
      </c>
    </row>
    <row r="91" spans="1:3" ht="72">
      <c r="A91" s="19" t="s">
        <v>95</v>
      </c>
      <c r="B91" s="14" t="s">
        <v>74</v>
      </c>
      <c r="C91" s="15">
        <v>900341.65</v>
      </c>
    </row>
    <row r="92" spans="1:3" ht="54">
      <c r="A92" s="19" t="s">
        <v>96</v>
      </c>
      <c r="B92" s="14"/>
      <c r="C92" s="15"/>
    </row>
    <row r="93" spans="1:3" ht="36">
      <c r="A93" s="19" t="s">
        <v>97</v>
      </c>
      <c r="B93" s="14"/>
      <c r="C93" s="15">
        <v>-821.09</v>
      </c>
    </row>
    <row r="94" spans="1:3" ht="18">
      <c r="A94" s="13" t="s">
        <v>75</v>
      </c>
      <c r="B94" s="15">
        <v>508000</v>
      </c>
      <c r="C94" s="15">
        <v>421942.56</v>
      </c>
    </row>
    <row r="95" spans="1:3" ht="18.75">
      <c r="A95" s="10" t="s">
        <v>76</v>
      </c>
      <c r="B95" s="11">
        <v>1527240</v>
      </c>
      <c r="C95" s="11">
        <f>SUM(C73:C94)</f>
        <v>2411583.3899999997</v>
      </c>
    </row>
    <row r="96" spans="1:3" ht="17.25">
      <c r="A96" s="6"/>
      <c r="B96" s="5"/>
      <c r="C96" s="33"/>
    </row>
    <row r="97" spans="1:3" ht="18.75">
      <c r="A97" s="10" t="s">
        <v>77</v>
      </c>
      <c r="B97" s="13"/>
      <c r="C97" s="34"/>
    </row>
    <row r="98" spans="1:3" ht="18">
      <c r="A98" s="13" t="s">
        <v>78</v>
      </c>
      <c r="B98" s="14">
        <v>0</v>
      </c>
      <c r="C98" s="15">
        <v>0</v>
      </c>
    </row>
    <row r="99" spans="1:3" ht="18">
      <c r="A99" s="13" t="s">
        <v>79</v>
      </c>
      <c r="B99" s="14">
        <v>0</v>
      </c>
      <c r="C99" s="15">
        <v>0</v>
      </c>
    </row>
    <row r="100" spans="1:3" ht="18">
      <c r="A100" s="13" t="s">
        <v>80</v>
      </c>
      <c r="B100" s="14">
        <v>0</v>
      </c>
      <c r="C100" s="15">
        <v>0</v>
      </c>
    </row>
    <row r="101" spans="1:3" ht="18">
      <c r="A101" s="13" t="s">
        <v>81</v>
      </c>
      <c r="B101" s="14">
        <v>0</v>
      </c>
      <c r="C101" s="15">
        <v>0</v>
      </c>
    </row>
    <row r="102" spans="1:3" ht="18">
      <c r="A102" s="13" t="s">
        <v>82</v>
      </c>
      <c r="B102" s="14">
        <v>0</v>
      </c>
      <c r="C102" s="15">
        <v>0</v>
      </c>
    </row>
    <row r="103" spans="1:3" ht="18.75">
      <c r="A103" s="10" t="s">
        <v>83</v>
      </c>
      <c r="B103" s="20">
        <v>0</v>
      </c>
      <c r="C103" s="11">
        <v>0</v>
      </c>
    </row>
    <row r="104" spans="1:3" ht="16.5">
      <c r="A104" s="5"/>
      <c r="B104" s="5"/>
      <c r="C104" s="33"/>
    </row>
    <row r="105" spans="1:3" ht="19.5">
      <c r="A105" s="21" t="s">
        <v>84</v>
      </c>
      <c r="B105" s="22">
        <v>3561972</v>
      </c>
      <c r="C105" s="22">
        <v>4559551.75</v>
      </c>
    </row>
    <row r="106" spans="1:3" ht="19.5">
      <c r="A106" s="23"/>
      <c r="B106" s="24"/>
      <c r="C106" s="24"/>
    </row>
    <row r="107" spans="1:3" ht="19.5">
      <c r="A107" s="21" t="s">
        <v>85</v>
      </c>
      <c r="B107" s="22">
        <v>14343701.27</v>
      </c>
      <c r="C107" s="22">
        <v>15454796.45</v>
      </c>
    </row>
    <row r="108" spans="1:3" ht="19.5">
      <c r="A108" s="24"/>
      <c r="B108" s="24"/>
      <c r="C108" s="24"/>
    </row>
    <row r="109" spans="1:3" ht="19.5">
      <c r="A109" s="21" t="s">
        <v>86</v>
      </c>
      <c r="B109" s="22">
        <v>3619083.7</v>
      </c>
      <c r="C109" s="22">
        <v>5270719.03</v>
      </c>
    </row>
    <row r="110" spans="1:3" ht="19.5">
      <c r="A110" s="21" t="s">
        <v>87</v>
      </c>
      <c r="B110" s="22">
        <v>805111.7</v>
      </c>
      <c r="C110" s="22">
        <v>1409415.51</v>
      </c>
    </row>
    <row r="111" spans="1:3" ht="18.75" customHeight="1">
      <c r="A111" s="21" t="s">
        <v>88</v>
      </c>
      <c r="B111" s="22">
        <v>57111.7</v>
      </c>
      <c r="C111" s="22">
        <v>711167.28</v>
      </c>
    </row>
    <row r="112" spans="1:7" ht="25.5" customHeight="1">
      <c r="A112" s="25" t="s">
        <v>89</v>
      </c>
      <c r="B112" s="5"/>
      <c r="C112" s="5"/>
      <c r="G112" s="1"/>
    </row>
    <row r="113" spans="1:7" ht="17.25">
      <c r="A113" s="6" t="s">
        <v>98</v>
      </c>
      <c r="B113" s="5"/>
      <c r="C113" s="5"/>
      <c r="G113" s="1"/>
    </row>
    <row r="114" spans="1:3" ht="17.25">
      <c r="A114" s="6" t="s">
        <v>99</v>
      </c>
      <c r="B114" s="5"/>
      <c r="C114" s="5"/>
    </row>
    <row r="115" spans="1:3" ht="17.25">
      <c r="A115" s="6" t="s">
        <v>100</v>
      </c>
      <c r="B115" s="26"/>
      <c r="C115" s="26"/>
    </row>
    <row r="116" spans="1:3" ht="16.5" customHeight="1">
      <c r="A116" s="27" t="s">
        <v>101</v>
      </c>
      <c r="B116" s="32"/>
      <c r="C116" s="32"/>
    </row>
    <row r="117" spans="1:3" ht="17.25">
      <c r="A117" s="27" t="s">
        <v>102</v>
      </c>
      <c r="B117" s="27"/>
      <c r="C117" s="27"/>
    </row>
    <row r="118" spans="1:3" ht="16.5">
      <c r="A118" s="31" t="s">
        <v>90</v>
      </c>
      <c r="B118" s="31"/>
      <c r="C118" s="31"/>
    </row>
    <row r="119" spans="1:3" ht="17.25">
      <c r="A119" s="27" t="s">
        <v>91</v>
      </c>
      <c r="B119" s="27"/>
      <c r="C119" s="27"/>
    </row>
    <row r="120" spans="1:3" ht="32.25" customHeight="1">
      <c r="A120" s="27" t="s">
        <v>103</v>
      </c>
      <c r="B120" s="27"/>
      <c r="C120" s="27"/>
    </row>
  </sheetData>
  <mergeCells count="10">
    <mergeCell ref="A120:C120"/>
    <mergeCell ref="B1:C1"/>
    <mergeCell ref="A2:C2"/>
    <mergeCell ref="B3:C3"/>
    <mergeCell ref="B6:B7"/>
    <mergeCell ref="C6:C7"/>
    <mergeCell ref="A118:C118"/>
    <mergeCell ref="A116:C116"/>
    <mergeCell ref="A117:C117"/>
    <mergeCell ref="A119:C1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2009-03-19T07:03:17Z</cp:lastPrinted>
  <dcterms:created xsi:type="dcterms:W3CDTF">1997-02-26T13:46:56Z</dcterms:created>
  <dcterms:modified xsi:type="dcterms:W3CDTF">2009-03-19T07:19:23Z</dcterms:modified>
  <cp:category/>
  <cp:version/>
  <cp:contentType/>
  <cp:contentStatus/>
</cp:coreProperties>
</file>