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<sst xmlns="http://schemas.openxmlformats.org/spreadsheetml/2006/main" count="37" uniqueCount="28">
  <si>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Lp.</t>
  </si>
  <si>
    <t>Nazwa jednostki</t>
  </si>
  <si>
    <t xml:space="preserve">Stan środków na </t>
  </si>
  <si>
    <t>poczatek roku</t>
  </si>
  <si>
    <t>Wydatki</t>
  </si>
  <si>
    <t>Plan</t>
  </si>
  <si>
    <t>Wykonanie</t>
  </si>
  <si>
    <t xml:space="preserve">% </t>
  </si>
  <si>
    <t>I.</t>
  </si>
  <si>
    <t>Ogólnokształcacych</t>
  </si>
  <si>
    <t>Powiatowy Zarząd Dróg</t>
  </si>
  <si>
    <t>II.</t>
  </si>
  <si>
    <t>Gospodarstwa pomocnicze,w tym:</t>
  </si>
  <si>
    <t>Zespół Szkół Zawodowych i</t>
  </si>
  <si>
    <t>Centrum Kształcenia Praktycznego</t>
  </si>
  <si>
    <t>RAZEM</t>
  </si>
  <si>
    <t xml:space="preserve">Zespół Szkół Rolniczych i  </t>
  </si>
  <si>
    <t>1.</t>
  </si>
  <si>
    <t>koniec okresu spraw.</t>
  </si>
  <si>
    <t>w tym:</t>
  </si>
  <si>
    <t xml:space="preserve">Rachunek dochodów własnych, </t>
  </si>
  <si>
    <t>* ) w rachunku dochodów własnych - Dochody</t>
  </si>
  <si>
    <t>Przychody *)</t>
  </si>
  <si>
    <t xml:space="preserve">                                         Załącznik nr 3</t>
  </si>
  <si>
    <t xml:space="preserve">III. Informacja o przebiegu wykonania przychodów i wydatków gospodarstw pomocniczych  oraz </t>
  </si>
  <si>
    <t>planów dochodów i wydatków rachunku dochodów własnych za okres 01.01.2009 r. do 30.06.2009 r.</t>
  </si>
  <si>
    <t xml:space="preserve">                  do Uchwały Zarządu nr 160/09 </t>
  </si>
  <si>
    <t xml:space="preserve">                                   z dnia 28.08.2009r.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</si>
</sst>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#,##0.0"/>
    <numFmt numFmtId="167" formatCode="0.0"/>
  </numFmts>
  <fonts count="6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2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2" fillId="2" borderId="11" xfId="0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2" fillId="2" borderId="12" xfId="0" applyFon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0" fontId="4" fillId="0" borderId="0" xfId="0" applyFont="1" applyAlignment="1">
      <alignment horizontal="center"/>
    </xf>
    <xf numFmtId="4" fontId="2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5" fillId="0" borderId="3" xfId="0" applyNumberFormat="1" applyFont="1" applyBorder="1" applyAlignment="1">
      <alignment/>
    </xf>
    <xf numFmtId="4" fontId="1" fillId="0" borderId="3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I3" sqref="I3:L3"/>
    </sheetView>
  </sheetViews>
  <sheetFormatPr defaultColWidth="9.00390625" defaultRowHeight="12.75"/>
  <cols>
    <col min="1" max="1" width="3.00390625" style="0" customWidth="1"/>
    <col min="2" max="2" width="30.125" style="0" customWidth="1"/>
    <col min="3" max="3" width="10.375" style="0" customWidth="1"/>
    <col min="4" max="4" width="9.875" style="0" customWidth="1"/>
    <col min="5" max="5" width="12.625" style="0" customWidth="1"/>
    <col min="6" max="6" width="10.375" style="0" customWidth="1"/>
    <col min="7" max="7" width="6.625" style="0" customWidth="1"/>
    <col min="8" max="8" width="11.625" style="0" customWidth="1"/>
    <col min="9" max="9" width="10.75390625" style="0" customWidth="1"/>
    <col min="10" max="10" width="6.875" style="0" customWidth="1"/>
    <col min="12" max="12" width="10.00390625" style="0" customWidth="1"/>
  </cols>
  <sheetData>
    <row r="1" spans="9:12" ht="12.75">
      <c r="I1" s="35" t="s">
        <v>23</v>
      </c>
      <c r="J1" s="35"/>
      <c r="K1" s="35"/>
      <c r="L1" s="35"/>
    </row>
    <row r="2" spans="9:12" ht="12.75">
      <c r="I2" s="42" t="s">
        <v>26</v>
      </c>
      <c r="J2" s="42"/>
      <c r="K2" s="42"/>
      <c r="L2" s="42"/>
    </row>
    <row r="3" spans="9:12" ht="12.75">
      <c r="I3" s="36" t="s">
        <v>27</v>
      </c>
      <c r="J3" s="36"/>
      <c r="K3" s="36"/>
      <c r="L3" s="36"/>
    </row>
    <row r="4" spans="10:12" ht="12.75">
      <c r="J4" s="21"/>
      <c r="K4" s="21"/>
      <c r="L4" s="21"/>
    </row>
    <row r="5" spans="1:12" ht="15.75">
      <c r="A5" s="39" t="s">
        <v>24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5.75">
      <c r="A6" s="39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9" ht="12.75" customHeight="1">
      <c r="B7" s="25"/>
      <c r="C7" s="25"/>
      <c r="D7" s="25"/>
      <c r="E7" s="25"/>
      <c r="F7" s="25"/>
      <c r="G7" s="25"/>
      <c r="H7" s="25"/>
      <c r="I7" s="25"/>
    </row>
    <row r="8" ht="13.5" thickBot="1"/>
    <row r="9" spans="1:12" ht="12.75">
      <c r="A9" s="9" t="s">
        <v>0</v>
      </c>
      <c r="B9" s="10" t="s">
        <v>1</v>
      </c>
      <c r="C9" s="37" t="s">
        <v>2</v>
      </c>
      <c r="D9" s="38"/>
      <c r="E9" s="37" t="s">
        <v>22</v>
      </c>
      <c r="F9" s="38"/>
      <c r="G9" s="11"/>
      <c r="H9" s="37" t="s">
        <v>4</v>
      </c>
      <c r="I9" s="38"/>
      <c r="J9" s="11"/>
      <c r="K9" s="37" t="s">
        <v>2</v>
      </c>
      <c r="L9" s="43"/>
    </row>
    <row r="10" spans="1:12" ht="13.5" thickBot="1">
      <c r="A10" s="5"/>
      <c r="B10" s="5"/>
      <c r="C10" s="40" t="s">
        <v>3</v>
      </c>
      <c r="D10" s="41"/>
      <c r="E10" s="40"/>
      <c r="F10" s="41"/>
      <c r="G10" s="12"/>
      <c r="H10" s="13"/>
      <c r="I10" s="14"/>
      <c r="J10" s="15"/>
      <c r="K10" s="40" t="s">
        <v>18</v>
      </c>
      <c r="L10" s="44"/>
    </row>
    <row r="11" spans="1:12" ht="13.5" thickBot="1">
      <c r="A11" s="5"/>
      <c r="B11" s="5"/>
      <c r="C11" s="9" t="s">
        <v>5</v>
      </c>
      <c r="D11" s="9" t="s">
        <v>6</v>
      </c>
      <c r="E11" s="5" t="s">
        <v>5</v>
      </c>
      <c r="F11" s="5" t="s">
        <v>6</v>
      </c>
      <c r="G11" s="10" t="s">
        <v>7</v>
      </c>
      <c r="H11" s="9" t="s">
        <v>5</v>
      </c>
      <c r="I11" s="9" t="s">
        <v>6</v>
      </c>
      <c r="J11" s="10" t="s">
        <v>7</v>
      </c>
      <c r="K11" s="9" t="s">
        <v>5</v>
      </c>
      <c r="L11" s="2" t="s">
        <v>6</v>
      </c>
    </row>
    <row r="12" spans="1:12" ht="13.5" thickBot="1">
      <c r="A12" s="4">
        <v>1</v>
      </c>
      <c r="B12" s="4">
        <v>2</v>
      </c>
      <c r="C12" s="4">
        <v>3</v>
      </c>
      <c r="D12" s="7">
        <v>4</v>
      </c>
      <c r="E12" s="7">
        <v>5</v>
      </c>
      <c r="F12" s="7">
        <v>6</v>
      </c>
      <c r="G12" s="4">
        <v>7</v>
      </c>
      <c r="H12" s="7">
        <v>8</v>
      </c>
      <c r="I12" s="7">
        <v>9</v>
      </c>
      <c r="J12" s="4">
        <v>10</v>
      </c>
      <c r="K12" s="7">
        <v>11</v>
      </c>
      <c r="L12" s="1">
        <v>12</v>
      </c>
    </row>
    <row r="13" spans="1:12" ht="16.5" customHeight="1">
      <c r="A13" s="5" t="s">
        <v>8</v>
      </c>
      <c r="B13" s="5" t="s">
        <v>20</v>
      </c>
      <c r="C13" s="26">
        <f>SUM(C15,C17,C19)</f>
        <v>508.28</v>
      </c>
      <c r="D13" s="26">
        <f>SUM(D15,D17,D19)</f>
        <v>78806.37</v>
      </c>
      <c r="E13" s="26">
        <f>SUM(E15,E17,E19)</f>
        <v>347400</v>
      </c>
      <c r="F13" s="31">
        <f>SUM(F15,F17,F19)</f>
        <v>198632.52000000002</v>
      </c>
      <c r="G13" s="16">
        <f>(F13/E13)*100</f>
        <v>57.176891191709856</v>
      </c>
      <c r="H13" s="26">
        <f>SUM(H15,H17,H19)</f>
        <v>347400</v>
      </c>
      <c r="I13" s="26">
        <f>SUM(I15,I17,I19)</f>
        <v>223176.87</v>
      </c>
      <c r="J13" s="16">
        <f>(I13/H13)*100</f>
        <v>64.24204663212436</v>
      </c>
      <c r="K13" s="26">
        <f>SUM(K15,K17,K19)</f>
        <v>508.28</v>
      </c>
      <c r="L13" s="26">
        <f>SUM(L15,L17,L19)</f>
        <v>54262.020000000004</v>
      </c>
    </row>
    <row r="14" spans="1:12" ht="12.75">
      <c r="A14" s="5"/>
      <c r="B14" s="5" t="s">
        <v>19</v>
      </c>
      <c r="C14" s="27"/>
      <c r="D14" s="27"/>
      <c r="E14" s="27"/>
      <c r="F14" s="32"/>
      <c r="G14" s="17"/>
      <c r="H14" s="30"/>
      <c r="I14" s="30"/>
      <c r="J14" s="17"/>
      <c r="K14" s="30"/>
      <c r="L14" s="27"/>
    </row>
    <row r="15" spans="1:12" ht="16.5" customHeight="1">
      <c r="A15" s="20">
        <v>1</v>
      </c>
      <c r="B15" s="3" t="s">
        <v>13</v>
      </c>
      <c r="C15" s="27">
        <v>0</v>
      </c>
      <c r="D15" s="27">
        <v>26864.63</v>
      </c>
      <c r="E15" s="27">
        <v>156400</v>
      </c>
      <c r="F15" s="33">
        <v>98752.7</v>
      </c>
      <c r="G15" s="17">
        <f>(F15/E15)*100</f>
        <v>63.14111253196931</v>
      </c>
      <c r="H15" s="30">
        <v>156400</v>
      </c>
      <c r="I15" s="30">
        <v>104126.42</v>
      </c>
      <c r="J15" s="17">
        <f>(I15/H15)*100</f>
        <v>66.57699488491049</v>
      </c>
      <c r="K15" s="30">
        <v>0</v>
      </c>
      <c r="L15" s="27">
        <v>21490.91</v>
      </c>
    </row>
    <row r="16" spans="1:12" ht="16.5" customHeight="1">
      <c r="A16" s="20"/>
      <c r="B16" s="3" t="s">
        <v>9</v>
      </c>
      <c r="C16" s="27"/>
      <c r="D16" s="27"/>
      <c r="E16" s="27"/>
      <c r="F16" s="32"/>
      <c r="G16" s="17"/>
      <c r="H16" s="24"/>
      <c r="I16" s="8"/>
      <c r="J16" s="17"/>
      <c r="K16" s="8"/>
      <c r="L16" s="23"/>
    </row>
    <row r="17" spans="1:12" ht="16.5" customHeight="1">
      <c r="A17" s="20">
        <v>2</v>
      </c>
      <c r="B17" s="3" t="s">
        <v>16</v>
      </c>
      <c r="C17" s="27">
        <v>508.28</v>
      </c>
      <c r="D17" s="27">
        <v>21614.59</v>
      </c>
      <c r="E17" s="27">
        <v>96000</v>
      </c>
      <c r="F17" s="33">
        <v>53603.52</v>
      </c>
      <c r="G17" s="17">
        <f>(F17/E17)*100</f>
        <v>55.83699999999999</v>
      </c>
      <c r="H17" s="30">
        <v>96000</v>
      </c>
      <c r="I17" s="30">
        <v>43643.47</v>
      </c>
      <c r="J17" s="17">
        <f>(I17/H17)*100</f>
        <v>45.46194791666667</v>
      </c>
      <c r="K17" s="30">
        <v>508.28</v>
      </c>
      <c r="L17" s="27">
        <v>31574.64</v>
      </c>
    </row>
    <row r="18" spans="1:12" ht="16.5" customHeight="1">
      <c r="A18" s="20"/>
      <c r="B18" s="3" t="s">
        <v>9</v>
      </c>
      <c r="C18" s="27"/>
      <c r="D18" s="27"/>
      <c r="E18" s="27"/>
      <c r="F18" s="32"/>
      <c r="G18" s="17"/>
      <c r="H18" s="24"/>
      <c r="I18" s="8"/>
      <c r="J18" s="17"/>
      <c r="K18" s="8"/>
      <c r="L18" s="23"/>
    </row>
    <row r="19" spans="1:12" ht="16.5" customHeight="1">
      <c r="A19" s="20">
        <v>3</v>
      </c>
      <c r="B19" s="3" t="s">
        <v>10</v>
      </c>
      <c r="C19" s="27">
        <v>0</v>
      </c>
      <c r="D19" s="27">
        <v>30327.15</v>
      </c>
      <c r="E19" s="27">
        <v>95000</v>
      </c>
      <c r="F19" s="33">
        <v>46276.3</v>
      </c>
      <c r="G19" s="17">
        <f>(F19/E19)*100</f>
        <v>48.71189473684211</v>
      </c>
      <c r="H19" s="30">
        <v>95000</v>
      </c>
      <c r="I19" s="30">
        <v>75406.98</v>
      </c>
      <c r="J19" s="17">
        <f>(I19/H19)*100</f>
        <v>79.37576842105263</v>
      </c>
      <c r="K19" s="30">
        <v>0</v>
      </c>
      <c r="L19" s="27">
        <v>1196.47</v>
      </c>
    </row>
    <row r="20" spans="1:12" ht="19.5" customHeight="1">
      <c r="A20" s="5" t="s">
        <v>11</v>
      </c>
      <c r="B20" s="5" t="s">
        <v>12</v>
      </c>
      <c r="C20" s="26">
        <f>SUM(C21)</f>
        <v>60374</v>
      </c>
      <c r="D20" s="26">
        <f>SUM(D21)</f>
        <v>40895.39</v>
      </c>
      <c r="E20" s="26">
        <f>SUM(E21)</f>
        <v>650300</v>
      </c>
      <c r="F20" s="26">
        <f>SUM(F21)</f>
        <v>338740.11</v>
      </c>
      <c r="G20" s="16">
        <f>(F20/E20)*100</f>
        <v>52.0898216207904</v>
      </c>
      <c r="H20" s="26">
        <f>SUM(H21)</f>
        <v>650300</v>
      </c>
      <c r="I20" s="26">
        <f>SUM(I21)</f>
        <v>305767.12</v>
      </c>
      <c r="J20" s="16">
        <f>(I20/H20)*100</f>
        <v>47.0193941257881</v>
      </c>
      <c r="K20" s="26">
        <f>SUM(K21)</f>
        <v>60374</v>
      </c>
      <c r="L20" s="26">
        <f>SUM(L21)</f>
        <v>73868.38</v>
      </c>
    </row>
    <row r="21" spans="1:12" ht="18.75" customHeight="1" thickBot="1">
      <c r="A21" s="6" t="s">
        <v>17</v>
      </c>
      <c r="B21" s="6" t="s">
        <v>14</v>
      </c>
      <c r="C21" s="28">
        <v>60374</v>
      </c>
      <c r="D21" s="28">
        <v>40895.39</v>
      </c>
      <c r="E21" s="28">
        <v>650300</v>
      </c>
      <c r="F21" s="28">
        <v>338740.11</v>
      </c>
      <c r="G21" s="17">
        <f>(F21/E21)*100</f>
        <v>52.0898216207904</v>
      </c>
      <c r="H21" s="34">
        <v>650300</v>
      </c>
      <c r="I21" s="6">
        <v>305767.12</v>
      </c>
      <c r="J21" s="17">
        <f>(I21/H21)*100</f>
        <v>47.0193941257881</v>
      </c>
      <c r="K21" s="34">
        <v>60374</v>
      </c>
      <c r="L21" s="6">
        <v>73868.38</v>
      </c>
    </row>
    <row r="22" spans="1:12" ht="13.5" thickBot="1">
      <c r="A22" s="22"/>
      <c r="B22" s="18" t="s">
        <v>15</v>
      </c>
      <c r="C22" s="29">
        <f>SUM(C13,C20)</f>
        <v>60882.28</v>
      </c>
      <c r="D22" s="29">
        <f>SUM(D13,D20)</f>
        <v>119701.76</v>
      </c>
      <c r="E22" s="29">
        <f>SUM(E13,E20)</f>
        <v>997700</v>
      </c>
      <c r="F22" s="29">
        <f>SUM(F13,F20)</f>
        <v>537372.63</v>
      </c>
      <c r="G22" s="19">
        <f>(F22/E22)*100</f>
        <v>53.86114363034981</v>
      </c>
      <c r="H22" s="29">
        <f>SUM(H13,H20)</f>
        <v>997700</v>
      </c>
      <c r="I22" s="29">
        <f>SUM(I13,I20)</f>
        <v>528943.99</v>
      </c>
      <c r="J22" s="19">
        <f>(I22/H22)*100</f>
        <v>53.01633657412047</v>
      </c>
      <c r="K22" s="29">
        <f>SUM(K13,K20)</f>
        <v>60882.28</v>
      </c>
      <c r="L22" s="29">
        <f>SUM(L13,L20)</f>
        <v>128130.40000000001</v>
      </c>
    </row>
    <row r="24" spans="2:4" ht="12.75">
      <c r="B24" s="35" t="s">
        <v>21</v>
      </c>
      <c r="C24" s="35"/>
      <c r="D24" s="35"/>
    </row>
  </sheetData>
  <mergeCells count="13">
    <mergeCell ref="E10:F10"/>
    <mergeCell ref="H9:I9"/>
    <mergeCell ref="I2:L2"/>
    <mergeCell ref="B24:D24"/>
    <mergeCell ref="K9:L9"/>
    <mergeCell ref="K10:L10"/>
    <mergeCell ref="A5:L5"/>
    <mergeCell ref="C9:D9"/>
    <mergeCell ref="C10:D10"/>
    <mergeCell ref="I1:L1"/>
    <mergeCell ref="I3:L3"/>
    <mergeCell ref="E9:F9"/>
    <mergeCell ref="A6:L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2009-07-27T08:51:33Z</cp:lastPrinted>
  <dcterms:created xsi:type="dcterms:W3CDTF">1997-02-26T13:46:56Z</dcterms:created>
  <dcterms:modified xsi:type="dcterms:W3CDTF">2009-08-28T05:46:57Z</dcterms:modified>
  <cp:category/>
  <cp:version/>
  <cp:contentType/>
  <cp:contentStatus/>
</cp:coreProperties>
</file>