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<sst xmlns="http://schemas.openxmlformats.org/spreadsheetml/2006/main" count="75" uniqueCount="57">
  <si>
    <t>Dział</t>
  </si>
  <si>
    <t>Rozdział</t>
  </si>
  <si>
    <t>Paragraf</t>
  </si>
  <si>
    <t>Treść</t>
  </si>
  <si>
    <t>Plan</t>
  </si>
  <si>
    <t>Należności</t>
  </si>
  <si>
    <t>Ogółem w tym:</t>
  </si>
  <si>
    <t>Należne.j.s.t.</t>
  </si>
  <si>
    <t>Dochody</t>
  </si>
  <si>
    <t>przekazane</t>
  </si>
  <si>
    <t>pozostałe do</t>
  </si>
  <si>
    <t>zapłaty</t>
  </si>
  <si>
    <t>O10</t>
  </si>
  <si>
    <t>Rolnictwo i łowiectwo</t>
  </si>
  <si>
    <t>O1008</t>
  </si>
  <si>
    <t>Budowa i utrzymanie urzadzeń melio</t>
  </si>
  <si>
    <t>racji wodnych</t>
  </si>
  <si>
    <t>Wpływy z różnych dochodów</t>
  </si>
  <si>
    <t>Odsetki od nieterminowych wpłat</t>
  </si>
  <si>
    <t xml:space="preserve">Dochody jednostek samorządu </t>
  </si>
  <si>
    <t>terytorialnego związane z realizacją</t>
  </si>
  <si>
    <t>zadań z zakresu administracji rząd.</t>
  </si>
  <si>
    <t>oraz innych zadań zleconych ustaw.</t>
  </si>
  <si>
    <t>Dochody z najmu i dzierżawy skład</t>
  </si>
  <si>
    <t>ników majątkowych Skarbu Państwa</t>
  </si>
  <si>
    <t>Gospodarka mieszkaniowa</t>
  </si>
  <si>
    <t>Gospodarka gruntami i nieruchomoś.</t>
  </si>
  <si>
    <t>Wpływy z opłat za zarzad, użytkowa</t>
  </si>
  <si>
    <t>nie wieczyste nieruchomości</t>
  </si>
  <si>
    <t>Pozostałe odsetki</t>
  </si>
  <si>
    <t>Bezpieczeństwo publiczne i ochrona</t>
  </si>
  <si>
    <t>przeciwpożarowa</t>
  </si>
  <si>
    <t>Komendy Powiatowe Państwowej</t>
  </si>
  <si>
    <t>Straży Pożarnej</t>
  </si>
  <si>
    <t>OGÓŁEM</t>
  </si>
  <si>
    <t>Zaległości</t>
  </si>
  <si>
    <t>Dochody wykonane</t>
  </si>
  <si>
    <t>Załącznik nr 7</t>
  </si>
  <si>
    <t>Wpłaty z tytułu odpłatnego nabycia prawa</t>
  </si>
  <si>
    <t>własności oraz pr. użyt. wieczyst. nieruchom.</t>
  </si>
  <si>
    <t>O690</t>
  </si>
  <si>
    <t>O910</t>
  </si>
  <si>
    <t>O470</t>
  </si>
  <si>
    <t>O750</t>
  </si>
  <si>
    <t>O770</t>
  </si>
  <si>
    <t>O920</t>
  </si>
  <si>
    <t>O760</t>
  </si>
  <si>
    <t>uzytkowania wieczystego przysługujacego</t>
  </si>
  <si>
    <t>osobom fizycznym w prawo własnosci</t>
  </si>
  <si>
    <t>O1095</t>
  </si>
  <si>
    <t>Pozostała działalnosć</t>
  </si>
  <si>
    <t>Wpływy z tytułu przekształcenia prawa</t>
  </si>
  <si>
    <t xml:space="preserve">terytorialnego realizowanych na podstawie artykułu 129 ust.2 ustawy z dnia 26.11.1998r. o finansach publicznych </t>
  </si>
  <si>
    <t xml:space="preserve">VII.Sprawozdanie roczne z wykonania dochodów budżetu państwa związane z realizacją zadań zleconych jednostkom samorzadu </t>
  </si>
  <si>
    <t xml:space="preserve">                                                                           za 2008 rok</t>
  </si>
  <si>
    <t>do Uchwały Zarządu nr 127/09</t>
  </si>
  <si>
    <t>z dnia 17.03.2009r.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</si>
</sst>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</numFmts>
  <fonts count="7">
    <font>
      <sz val="10"/>
      <name val="Arial CE"/>
      <family val="0"/>
    </font>
    <font>
      <sz val="9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2" xfId="0" applyFill="1" applyBorder="1" applyAlignment="1">
      <alignment/>
    </xf>
    <xf numFmtId="0" fontId="2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 horizontal="right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1" fillId="0" borderId="0" xfId="0" applyFont="1" applyAlignment="1">
      <alignment/>
    </xf>
    <xf numFmtId="2" fontId="0" fillId="0" borderId="2" xfId="0" applyNumberFormat="1" applyBorder="1" applyAlignment="1">
      <alignment/>
    </xf>
    <xf numFmtId="2" fontId="3" fillId="0" borderId="2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2" fontId="0" fillId="0" borderId="0" xfId="0" applyNumberFormat="1" applyAlignment="1">
      <alignment/>
    </xf>
    <xf numFmtId="0" fontId="3" fillId="0" borderId="2" xfId="0" applyFont="1" applyBorder="1" applyAlignment="1">
      <alignment horizontal="right"/>
    </xf>
    <xf numFmtId="2" fontId="3" fillId="0" borderId="6" xfId="0" applyNumberFormat="1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5" xfId="0" applyFont="1" applyBorder="1" applyAlignment="1">
      <alignment/>
    </xf>
    <xf numFmtId="2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2" xfId="0" applyBorder="1" applyAlignment="1">
      <alignment/>
    </xf>
    <xf numFmtId="2" fontId="0" fillId="0" borderId="15" xfId="0" applyNumberFormat="1" applyBorder="1" applyAlignment="1">
      <alignment/>
    </xf>
    <xf numFmtId="2" fontId="0" fillId="0" borderId="15" xfId="0" applyNumberFormat="1" applyFill="1" applyBorder="1" applyAlignment="1">
      <alignment/>
    </xf>
    <xf numFmtId="2" fontId="0" fillId="0" borderId="16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/>
    </xf>
    <xf numFmtId="2" fontId="6" fillId="0" borderId="3" xfId="0" applyNumberFormat="1" applyFont="1" applyBorder="1" applyAlignment="1">
      <alignment/>
    </xf>
    <xf numFmtId="0" fontId="0" fillId="0" borderId="0" xfId="0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0"/>
  <sheetViews>
    <sheetView tabSelected="1" workbookViewId="0" topLeftCell="A1">
      <selection activeCell="B18" sqref="B18"/>
    </sheetView>
  </sheetViews>
  <sheetFormatPr defaultColWidth="9.00390625" defaultRowHeight="12.75"/>
  <cols>
    <col min="1" max="1" width="7.625" style="0" customWidth="1"/>
    <col min="2" max="2" width="35.625" style="0" customWidth="1"/>
    <col min="3" max="3" width="10.875" style="0" customWidth="1"/>
    <col min="4" max="4" width="11.00390625" style="0" customWidth="1"/>
    <col min="5" max="5" width="10.875" style="0" customWidth="1"/>
    <col min="6" max="6" width="13.00390625" style="0" customWidth="1"/>
    <col min="7" max="7" width="14.00390625" style="0" customWidth="1"/>
    <col min="8" max="8" width="15.00390625" style="0" customWidth="1"/>
    <col min="9" max="9" width="10.875" style="0" customWidth="1"/>
  </cols>
  <sheetData>
    <row r="1" spans="8:9" ht="12.75">
      <c r="H1" s="60" t="s">
        <v>37</v>
      </c>
      <c r="I1" s="60"/>
    </row>
    <row r="2" spans="8:9" ht="12.75">
      <c r="H2" s="60" t="s">
        <v>55</v>
      </c>
      <c r="I2" s="60"/>
    </row>
    <row r="3" spans="8:9" ht="12.75">
      <c r="H3" s="60" t="s">
        <v>56</v>
      </c>
      <c r="I3" s="60"/>
    </row>
    <row r="4" spans="1:9" ht="12.75">
      <c r="A4" s="63" t="s">
        <v>53</v>
      </c>
      <c r="B4" s="64"/>
      <c r="C4" s="64"/>
      <c r="D4" s="64"/>
      <c r="E4" s="64"/>
      <c r="F4" s="64"/>
      <c r="G4" s="64"/>
      <c r="H4" s="64"/>
      <c r="I4" s="64"/>
    </row>
    <row r="5" spans="1:9" ht="12.75">
      <c r="A5" s="63" t="s">
        <v>52</v>
      </c>
      <c r="B5" s="64"/>
      <c r="C5" s="64"/>
      <c r="D5" s="64"/>
      <c r="E5" s="64"/>
      <c r="F5" s="64"/>
      <c r="G5" s="64"/>
      <c r="H5" s="64"/>
      <c r="I5" s="64"/>
    </row>
    <row r="6" spans="1:9" ht="12.75">
      <c r="A6" s="65" t="s">
        <v>54</v>
      </c>
      <c r="B6" s="65"/>
      <c r="C6" s="65"/>
      <c r="D6" s="65"/>
      <c r="E6" s="65"/>
      <c r="F6" s="65"/>
      <c r="G6" s="65"/>
      <c r="H6" s="65"/>
      <c r="I6" s="65"/>
    </row>
    <row r="7" ht="13.5" thickBot="1"/>
    <row r="8" spans="1:9" ht="13.5" thickBot="1">
      <c r="A8" s="4" t="s">
        <v>0</v>
      </c>
      <c r="B8" s="4"/>
      <c r="C8" s="4"/>
      <c r="D8" s="4"/>
      <c r="E8" s="61" t="s">
        <v>36</v>
      </c>
      <c r="F8" s="62"/>
      <c r="G8" s="5" t="s">
        <v>8</v>
      </c>
      <c r="H8" s="17" t="s">
        <v>5</v>
      </c>
      <c r="I8" s="4" t="s">
        <v>35</v>
      </c>
    </row>
    <row r="9" spans="1:9" ht="13.5" thickBot="1">
      <c r="A9" s="6" t="s">
        <v>1</v>
      </c>
      <c r="B9" s="11" t="s">
        <v>3</v>
      </c>
      <c r="C9" s="11" t="s">
        <v>4</v>
      </c>
      <c r="D9" s="11" t="s">
        <v>5</v>
      </c>
      <c r="E9" s="61" t="s">
        <v>6</v>
      </c>
      <c r="F9" s="62"/>
      <c r="G9" s="7" t="s">
        <v>9</v>
      </c>
      <c r="H9" s="18" t="s">
        <v>10</v>
      </c>
      <c r="I9" s="6"/>
    </row>
    <row r="10" spans="1:9" ht="13.5" thickBot="1">
      <c r="A10" s="8" t="s">
        <v>2</v>
      </c>
      <c r="B10" s="8"/>
      <c r="C10" s="8"/>
      <c r="D10" s="8"/>
      <c r="E10" s="9"/>
      <c r="F10" s="9" t="s">
        <v>7</v>
      </c>
      <c r="G10" s="10"/>
      <c r="H10" s="19" t="s">
        <v>11</v>
      </c>
      <c r="I10" s="8"/>
    </row>
    <row r="11" spans="1:9" ht="13.5" thickBo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1">
        <v>7</v>
      </c>
      <c r="H11" s="3">
        <v>8</v>
      </c>
      <c r="I11" s="3">
        <v>9</v>
      </c>
    </row>
    <row r="12" spans="1:9" ht="12.75">
      <c r="A12" s="6" t="s">
        <v>12</v>
      </c>
      <c r="B12" s="6" t="s">
        <v>13</v>
      </c>
      <c r="C12" s="6"/>
      <c r="D12" s="6"/>
      <c r="E12" s="6"/>
      <c r="F12" s="6"/>
      <c r="G12" s="13"/>
      <c r="H12" s="6"/>
      <c r="I12" s="4"/>
    </row>
    <row r="13" spans="1:9" ht="12.75">
      <c r="A13" s="36" t="s">
        <v>14</v>
      </c>
      <c r="B13" s="37" t="s">
        <v>15</v>
      </c>
      <c r="C13" s="38"/>
      <c r="D13" s="38"/>
      <c r="E13" s="38"/>
      <c r="F13" s="38"/>
      <c r="G13" s="39"/>
      <c r="H13" s="38"/>
      <c r="I13" s="38"/>
    </row>
    <row r="14" spans="1:9" ht="12.75">
      <c r="A14" s="40"/>
      <c r="B14" s="41" t="s">
        <v>16</v>
      </c>
      <c r="C14" s="42"/>
      <c r="D14" s="42"/>
      <c r="E14" s="42"/>
      <c r="F14" s="42"/>
      <c r="G14" s="43"/>
      <c r="H14" s="42"/>
      <c r="I14" s="42"/>
    </row>
    <row r="15" spans="1:9" ht="12.75">
      <c r="A15" s="35" t="s">
        <v>40</v>
      </c>
      <c r="B15" s="32" t="s">
        <v>17</v>
      </c>
      <c r="C15" s="33">
        <v>0</v>
      </c>
      <c r="D15" s="33">
        <v>22.2</v>
      </c>
      <c r="E15" s="33">
        <v>22.2</v>
      </c>
      <c r="F15" s="33">
        <v>1.11</v>
      </c>
      <c r="G15" s="34">
        <v>21.09</v>
      </c>
      <c r="H15" s="33">
        <v>0</v>
      </c>
      <c r="I15" s="33">
        <v>0</v>
      </c>
    </row>
    <row r="16" spans="1:9" ht="12.75">
      <c r="A16" s="14">
        <v>2350</v>
      </c>
      <c r="B16" s="14" t="s">
        <v>19</v>
      </c>
      <c r="C16" s="26">
        <f aca="true" t="shared" si="0" ref="C16:I16">SUM(C15:C15)</f>
        <v>0</v>
      </c>
      <c r="D16" s="26">
        <f t="shared" si="0"/>
        <v>22.2</v>
      </c>
      <c r="E16" s="26">
        <f t="shared" si="0"/>
        <v>22.2</v>
      </c>
      <c r="F16" s="26">
        <f t="shared" si="0"/>
        <v>1.11</v>
      </c>
      <c r="G16" s="26">
        <f t="shared" si="0"/>
        <v>21.09</v>
      </c>
      <c r="H16" s="26">
        <f t="shared" si="0"/>
        <v>0</v>
      </c>
      <c r="I16" s="26">
        <f t="shared" si="0"/>
        <v>0</v>
      </c>
    </row>
    <row r="17" spans="1:9" ht="12.75">
      <c r="A17" s="14"/>
      <c r="B17" s="14" t="s">
        <v>20</v>
      </c>
      <c r="C17" s="26"/>
      <c r="D17" s="14"/>
      <c r="E17" s="14"/>
      <c r="F17" s="14"/>
      <c r="G17" s="15"/>
      <c r="H17" s="14"/>
      <c r="I17" s="14"/>
    </row>
    <row r="18" spans="1:9" ht="12.75">
      <c r="A18" s="14"/>
      <c r="B18" s="14" t="s">
        <v>21</v>
      </c>
      <c r="C18" s="26"/>
      <c r="D18" s="14"/>
      <c r="E18" s="14"/>
      <c r="F18" s="14"/>
      <c r="G18" s="15"/>
      <c r="H18" s="14"/>
      <c r="I18" s="14"/>
    </row>
    <row r="19" spans="1:9" ht="12.75">
      <c r="A19" s="2"/>
      <c r="B19" s="14" t="s">
        <v>22</v>
      </c>
      <c r="C19" s="26"/>
      <c r="D19" s="14"/>
      <c r="E19" s="14"/>
      <c r="F19" s="14"/>
      <c r="G19" s="21"/>
      <c r="H19" s="14"/>
      <c r="I19" s="14"/>
    </row>
    <row r="20" spans="1:9" ht="12.75">
      <c r="A20" s="45" t="s">
        <v>49</v>
      </c>
      <c r="B20" s="45" t="s">
        <v>50</v>
      </c>
      <c r="C20" s="46"/>
      <c r="D20" s="37"/>
      <c r="E20" s="37"/>
      <c r="F20" s="37"/>
      <c r="G20" s="47"/>
      <c r="H20" s="37"/>
      <c r="I20" s="37"/>
    </row>
    <row r="21" spans="1:9" ht="12.75">
      <c r="A21" s="35" t="s">
        <v>40</v>
      </c>
      <c r="B21" s="32" t="s">
        <v>17</v>
      </c>
      <c r="C21" s="48"/>
      <c r="D21" s="48">
        <v>6510</v>
      </c>
      <c r="E21" s="48">
        <v>6510</v>
      </c>
      <c r="F21" s="49"/>
      <c r="G21" s="44">
        <v>6510</v>
      </c>
      <c r="H21" s="49"/>
      <c r="I21" s="49"/>
    </row>
    <row r="22" spans="1:9" ht="12.75">
      <c r="A22" s="29">
        <v>2350</v>
      </c>
      <c r="B22" s="14" t="s">
        <v>19</v>
      </c>
      <c r="C22" s="26"/>
      <c r="D22" s="26">
        <f>SUM(D21)</f>
        <v>6510</v>
      </c>
      <c r="E22" s="26">
        <f>SUM(E21)</f>
        <v>6510</v>
      </c>
      <c r="F22" s="14"/>
      <c r="G22" s="26">
        <f>SUM(G21)</f>
        <v>6510</v>
      </c>
      <c r="H22" s="14"/>
      <c r="I22" s="14"/>
    </row>
    <row r="23" spans="1:9" ht="12.75">
      <c r="A23" s="50"/>
      <c r="B23" s="37" t="s">
        <v>20</v>
      </c>
      <c r="C23" s="46"/>
      <c r="D23" s="37"/>
      <c r="E23" s="37"/>
      <c r="F23" s="37"/>
      <c r="G23" s="47"/>
      <c r="H23" s="37"/>
      <c r="I23" s="37"/>
    </row>
    <row r="24" spans="1:9" ht="12.75">
      <c r="A24" s="16"/>
      <c r="B24" s="14" t="s">
        <v>21</v>
      </c>
      <c r="C24" s="26"/>
      <c r="D24" s="14"/>
      <c r="E24" s="14"/>
      <c r="F24" s="14"/>
      <c r="G24" s="21"/>
      <c r="H24" s="14"/>
      <c r="I24" s="14"/>
    </row>
    <row r="25" spans="1:9" ht="13.5" thickBot="1">
      <c r="A25" s="51"/>
      <c r="B25" s="22" t="s">
        <v>22</v>
      </c>
      <c r="C25" s="30"/>
      <c r="D25" s="22"/>
      <c r="E25" s="22"/>
      <c r="F25" s="22"/>
      <c r="G25" s="23"/>
      <c r="H25" s="22"/>
      <c r="I25" s="22"/>
    </row>
    <row r="26" spans="1:9" ht="12.75">
      <c r="A26" s="6">
        <v>700</v>
      </c>
      <c r="B26" s="6" t="s">
        <v>25</v>
      </c>
      <c r="C26" s="27"/>
      <c r="D26" s="6"/>
      <c r="E26" s="6"/>
      <c r="F26" s="6"/>
      <c r="G26" s="13"/>
      <c r="H26" s="6"/>
      <c r="I26" s="2"/>
    </row>
    <row r="27" spans="1:9" ht="12.75">
      <c r="A27" s="49">
        <v>70005</v>
      </c>
      <c r="B27" s="49" t="s">
        <v>26</v>
      </c>
      <c r="C27" s="33"/>
      <c r="D27" s="32"/>
      <c r="E27" s="32"/>
      <c r="F27" s="32"/>
      <c r="G27" s="52"/>
      <c r="H27" s="32"/>
      <c r="I27" s="32"/>
    </row>
    <row r="28" spans="1:9" ht="12.75">
      <c r="A28" s="16" t="s">
        <v>42</v>
      </c>
      <c r="B28" s="2" t="s">
        <v>27</v>
      </c>
      <c r="C28" s="25">
        <v>123687</v>
      </c>
      <c r="D28" s="2">
        <v>270614.36</v>
      </c>
      <c r="E28" s="2">
        <v>262013.21</v>
      </c>
      <c r="F28" s="2">
        <v>65503.43</v>
      </c>
      <c r="G28" s="12">
        <v>196509.78</v>
      </c>
      <c r="H28" s="2">
        <v>8601.15</v>
      </c>
      <c r="I28" s="2">
        <v>8601.15</v>
      </c>
    </row>
    <row r="29" spans="1:9" ht="12.75">
      <c r="A29" s="16"/>
      <c r="B29" s="2" t="s">
        <v>28</v>
      </c>
      <c r="C29" s="25"/>
      <c r="D29" s="2"/>
      <c r="E29" s="2"/>
      <c r="F29" s="2"/>
      <c r="H29" s="2"/>
      <c r="I29" s="2"/>
    </row>
    <row r="30" spans="1:9" ht="12.75">
      <c r="A30" s="50" t="s">
        <v>43</v>
      </c>
      <c r="B30" s="38" t="s">
        <v>23</v>
      </c>
      <c r="C30" s="53">
        <v>313</v>
      </c>
      <c r="D30" s="53">
        <v>474.24</v>
      </c>
      <c r="E30" s="53">
        <v>474.24</v>
      </c>
      <c r="F30" s="53">
        <v>118.64</v>
      </c>
      <c r="G30" s="54">
        <v>355.6</v>
      </c>
      <c r="H30" s="53">
        <v>0</v>
      </c>
      <c r="I30" s="53"/>
    </row>
    <row r="31" spans="1:9" ht="12.75">
      <c r="A31" s="2"/>
      <c r="B31" s="2" t="s">
        <v>24</v>
      </c>
      <c r="C31" s="2"/>
      <c r="D31" s="25"/>
      <c r="E31" s="25"/>
      <c r="F31" s="25"/>
      <c r="G31" s="28"/>
      <c r="H31" s="25"/>
      <c r="I31" s="25"/>
    </row>
    <row r="32" spans="1:9" ht="12.75">
      <c r="A32" s="50" t="s">
        <v>46</v>
      </c>
      <c r="B32" s="38" t="s">
        <v>51</v>
      </c>
      <c r="C32" s="38"/>
      <c r="D32" s="53">
        <v>15725.6</v>
      </c>
      <c r="E32" s="53">
        <v>15725.6</v>
      </c>
      <c r="F32" s="53">
        <v>3931.4</v>
      </c>
      <c r="G32" s="55">
        <v>11794.2</v>
      </c>
      <c r="H32" s="53">
        <v>0</v>
      </c>
      <c r="I32" s="53"/>
    </row>
    <row r="33" spans="1:9" ht="12.75">
      <c r="A33" s="2"/>
      <c r="B33" s="2" t="s">
        <v>47</v>
      </c>
      <c r="C33" s="2"/>
      <c r="D33" s="25"/>
      <c r="E33" s="25"/>
      <c r="F33" s="25"/>
      <c r="G33" s="28"/>
      <c r="H33" s="25"/>
      <c r="I33" s="25"/>
    </row>
    <row r="34" spans="1:9" ht="12.75">
      <c r="A34" s="2"/>
      <c r="B34" s="2" t="s">
        <v>48</v>
      </c>
      <c r="C34" s="2"/>
      <c r="D34" s="25"/>
      <c r="E34" s="25"/>
      <c r="F34" s="25"/>
      <c r="G34" s="28"/>
      <c r="H34" s="25"/>
      <c r="I34" s="25"/>
    </row>
    <row r="35" spans="1:9" ht="12.75">
      <c r="A35" s="50" t="s">
        <v>44</v>
      </c>
      <c r="B35" s="38" t="s">
        <v>38</v>
      </c>
      <c r="C35" s="38"/>
      <c r="D35" s="53">
        <v>374001.01</v>
      </c>
      <c r="E35" s="53">
        <v>112721.01</v>
      </c>
      <c r="F35" s="53">
        <v>28180.27</v>
      </c>
      <c r="G35" s="55">
        <v>84504.74</v>
      </c>
      <c r="H35" s="53">
        <v>261280</v>
      </c>
      <c r="I35" s="53"/>
    </row>
    <row r="36" spans="1:9" ht="12.75">
      <c r="A36" s="16"/>
      <c r="B36" s="2" t="s">
        <v>39</v>
      </c>
      <c r="C36" s="2"/>
      <c r="D36" s="25"/>
      <c r="E36" s="25"/>
      <c r="F36" s="25"/>
      <c r="G36" s="28"/>
      <c r="H36" s="25"/>
      <c r="I36" s="25"/>
    </row>
    <row r="37" spans="1:9" ht="12.75">
      <c r="A37" s="31" t="s">
        <v>41</v>
      </c>
      <c r="B37" s="32" t="s">
        <v>18</v>
      </c>
      <c r="C37" s="32"/>
      <c r="D37" s="33">
        <v>1743.05</v>
      </c>
      <c r="E37" s="33">
        <v>1347.46</v>
      </c>
      <c r="F37" s="32">
        <v>336.93</v>
      </c>
      <c r="G37" s="52">
        <v>1010.53</v>
      </c>
      <c r="H37" s="32">
        <v>395.59</v>
      </c>
      <c r="I37" s="32">
        <v>395.59</v>
      </c>
    </row>
    <row r="38" spans="1:9" ht="12.75">
      <c r="A38" s="31" t="s">
        <v>45</v>
      </c>
      <c r="B38" s="32" t="s">
        <v>29</v>
      </c>
      <c r="C38" s="32"/>
      <c r="D38" s="32">
        <v>5302.21</v>
      </c>
      <c r="E38" s="32">
        <v>5302.21</v>
      </c>
      <c r="F38" s="32">
        <v>0</v>
      </c>
      <c r="G38" s="52">
        <v>5302.21</v>
      </c>
      <c r="H38" s="32"/>
      <c r="I38" s="32"/>
    </row>
    <row r="39" spans="1:14" ht="12.75">
      <c r="A39" s="14">
        <v>2350</v>
      </c>
      <c r="B39" s="14" t="s">
        <v>19</v>
      </c>
      <c r="C39" s="26">
        <f>SUM(C28,C30)</f>
        <v>124000</v>
      </c>
      <c r="D39" s="14">
        <f aca="true" t="shared" si="1" ref="D39:I39">SUM(D28:D38)</f>
        <v>667860.47</v>
      </c>
      <c r="E39" s="14">
        <f t="shared" si="1"/>
        <v>397583.73000000004</v>
      </c>
      <c r="F39" s="14">
        <f t="shared" si="1"/>
        <v>98070.67</v>
      </c>
      <c r="G39" s="14">
        <f t="shared" si="1"/>
        <v>299477.06000000006</v>
      </c>
      <c r="H39" s="14">
        <f t="shared" si="1"/>
        <v>270276.74000000005</v>
      </c>
      <c r="I39" s="14">
        <f t="shared" si="1"/>
        <v>8996.74</v>
      </c>
      <c r="J39" s="15"/>
      <c r="K39" s="15"/>
      <c r="L39" s="15"/>
      <c r="M39" s="15"/>
      <c r="N39" s="15"/>
    </row>
    <row r="40" spans="1:14" ht="12.75">
      <c r="A40" s="14"/>
      <c r="B40" s="14" t="s">
        <v>20</v>
      </c>
      <c r="C40" s="14"/>
      <c r="D40" s="14"/>
      <c r="E40" s="14"/>
      <c r="F40" s="14"/>
      <c r="G40" s="21"/>
      <c r="H40" s="14"/>
      <c r="I40" s="14"/>
      <c r="J40" s="15"/>
      <c r="K40" s="15"/>
      <c r="L40" s="15"/>
      <c r="M40" s="15"/>
      <c r="N40" s="15"/>
    </row>
    <row r="41" spans="1:14" ht="12.75">
      <c r="A41" s="14"/>
      <c r="B41" s="14" t="s">
        <v>21</v>
      </c>
      <c r="C41" s="14"/>
      <c r="D41" s="14"/>
      <c r="E41" s="14"/>
      <c r="F41" s="14"/>
      <c r="G41" s="21"/>
      <c r="H41" s="14"/>
      <c r="I41" s="14"/>
      <c r="J41" s="15"/>
      <c r="K41" s="15"/>
      <c r="L41" s="15"/>
      <c r="M41" s="15"/>
      <c r="N41" s="15"/>
    </row>
    <row r="42" spans="1:14" ht="13.5" thickBot="1">
      <c r="A42" s="14"/>
      <c r="B42" s="14" t="s">
        <v>22</v>
      </c>
      <c r="C42" s="14"/>
      <c r="D42" s="14"/>
      <c r="E42" s="14"/>
      <c r="F42" s="14"/>
      <c r="G42" s="21"/>
      <c r="H42" s="14"/>
      <c r="I42" s="14"/>
      <c r="J42" s="15"/>
      <c r="K42" s="15"/>
      <c r="L42" s="15"/>
      <c r="M42" s="15"/>
      <c r="N42" s="15"/>
    </row>
    <row r="43" spans="1:9" ht="12.75">
      <c r="A43" s="4">
        <v>754</v>
      </c>
      <c r="B43" s="4" t="s">
        <v>30</v>
      </c>
      <c r="C43" s="4"/>
      <c r="D43" s="4"/>
      <c r="E43" s="4"/>
      <c r="F43" s="4"/>
      <c r="G43" s="5"/>
      <c r="H43" s="4"/>
      <c r="I43" s="4"/>
    </row>
    <row r="44" spans="1:9" ht="12.75">
      <c r="A44" s="2"/>
      <c r="B44" s="6" t="s">
        <v>31</v>
      </c>
      <c r="C44" s="2"/>
      <c r="D44" s="2"/>
      <c r="E44" s="2"/>
      <c r="F44" s="2"/>
      <c r="G44" s="20"/>
      <c r="H44" s="2"/>
      <c r="I44" s="2"/>
    </row>
    <row r="45" spans="1:9" ht="12.75">
      <c r="A45" s="37">
        <v>75411</v>
      </c>
      <c r="B45" s="37" t="s">
        <v>32</v>
      </c>
      <c r="C45" s="38"/>
      <c r="D45" s="38"/>
      <c r="E45" s="38"/>
      <c r="F45" s="38"/>
      <c r="G45" s="39"/>
      <c r="H45" s="38"/>
      <c r="I45" s="38"/>
    </row>
    <row r="46" spans="1:9" ht="12.75">
      <c r="A46" s="41"/>
      <c r="B46" s="41" t="s">
        <v>33</v>
      </c>
      <c r="C46" s="42"/>
      <c r="D46" s="42"/>
      <c r="E46" s="42"/>
      <c r="F46" s="42"/>
      <c r="G46" s="43"/>
      <c r="H46" s="42"/>
      <c r="I46" s="42"/>
    </row>
    <row r="47" spans="1:9" ht="12.75">
      <c r="A47" s="16" t="s">
        <v>43</v>
      </c>
      <c r="B47" s="2" t="s">
        <v>23</v>
      </c>
      <c r="C47" s="25">
        <v>5000</v>
      </c>
      <c r="D47" s="25">
        <v>3936.6</v>
      </c>
      <c r="E47" s="25">
        <v>3936.6</v>
      </c>
      <c r="F47" s="2">
        <v>984.15</v>
      </c>
      <c r="G47" s="12">
        <v>2952.45</v>
      </c>
      <c r="H47" s="25">
        <v>0</v>
      </c>
      <c r="I47" s="2"/>
    </row>
    <row r="48" spans="1:9" ht="12.75">
      <c r="A48" s="42"/>
      <c r="B48" s="42" t="s">
        <v>24</v>
      </c>
      <c r="C48" s="56"/>
      <c r="D48" s="56"/>
      <c r="E48" s="56"/>
      <c r="F48" s="42"/>
      <c r="G48" s="43"/>
      <c r="H48" s="56"/>
      <c r="I48" s="42"/>
    </row>
    <row r="49" spans="1:22" ht="12.75">
      <c r="A49" s="14">
        <v>2350</v>
      </c>
      <c r="B49" s="14" t="s">
        <v>19</v>
      </c>
      <c r="C49" s="26">
        <f aca="true" t="shared" si="2" ref="C49:I49">SUM(C47)</f>
        <v>5000</v>
      </c>
      <c r="D49" s="26">
        <f t="shared" si="2"/>
        <v>3936.6</v>
      </c>
      <c r="E49" s="26">
        <f t="shared" si="2"/>
        <v>3936.6</v>
      </c>
      <c r="F49" s="14">
        <f t="shared" si="2"/>
        <v>984.15</v>
      </c>
      <c r="G49" s="14">
        <f t="shared" si="2"/>
        <v>2952.45</v>
      </c>
      <c r="H49" s="26">
        <f t="shared" si="2"/>
        <v>0</v>
      </c>
      <c r="I49" s="14">
        <f t="shared" si="2"/>
        <v>0</v>
      </c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ht="12.75">
      <c r="A50" s="14"/>
      <c r="B50" s="14" t="s">
        <v>20</v>
      </c>
      <c r="C50" s="14"/>
      <c r="D50" s="14"/>
      <c r="E50" s="14"/>
      <c r="F50" s="14"/>
      <c r="G50" s="21"/>
      <c r="H50" s="14"/>
      <c r="I50" s="14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1:22" ht="12.75">
      <c r="A51" s="14"/>
      <c r="B51" s="14" t="s">
        <v>21</v>
      </c>
      <c r="C51" s="14"/>
      <c r="D51" s="14"/>
      <c r="E51" s="14"/>
      <c r="F51" s="14"/>
      <c r="G51" s="21"/>
      <c r="H51" s="14"/>
      <c r="I51" s="14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1:22" ht="13.5" thickBot="1">
      <c r="A52" s="22"/>
      <c r="B52" s="22" t="s">
        <v>22</v>
      </c>
      <c r="C52" s="22"/>
      <c r="D52" s="22"/>
      <c r="E52" s="22"/>
      <c r="F52" s="22"/>
      <c r="G52" s="23"/>
      <c r="H52" s="22"/>
      <c r="I52" s="22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1:9" ht="16.5" thickBot="1">
      <c r="A53" s="57"/>
      <c r="B53" s="58" t="s">
        <v>34</v>
      </c>
      <c r="C53" s="59">
        <f>SUM(C16,C39,C49)</f>
        <v>129000</v>
      </c>
      <c r="D53" s="59">
        <f aca="true" t="shared" si="3" ref="D53:I53">SUM(D16,D22,D39,D49)</f>
        <v>678329.2699999999</v>
      </c>
      <c r="E53" s="59">
        <f t="shared" si="3"/>
        <v>408052.53</v>
      </c>
      <c r="F53" s="59">
        <f t="shared" si="3"/>
        <v>99055.93</v>
      </c>
      <c r="G53" s="59">
        <f t="shared" si="3"/>
        <v>308960.6000000001</v>
      </c>
      <c r="H53" s="59">
        <f t="shared" si="3"/>
        <v>270276.74000000005</v>
      </c>
      <c r="I53" s="59">
        <f t="shared" si="3"/>
        <v>8996.74</v>
      </c>
    </row>
    <row r="70" ht="12.75">
      <c r="B70" s="24"/>
    </row>
  </sheetData>
  <mergeCells count="8">
    <mergeCell ref="H1:I1"/>
    <mergeCell ref="H2:I2"/>
    <mergeCell ref="E8:F8"/>
    <mergeCell ref="E9:F9"/>
    <mergeCell ref="H3:I3"/>
    <mergeCell ref="A4:I4"/>
    <mergeCell ref="A5:I5"/>
    <mergeCell ref="A6:I6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2008-07-30T10:15:03Z</cp:lastPrinted>
  <dcterms:created xsi:type="dcterms:W3CDTF">1997-02-26T13:46:56Z</dcterms:created>
  <dcterms:modified xsi:type="dcterms:W3CDTF">2009-03-16T12:54:38Z</dcterms:modified>
  <cp:category/>
  <cp:version/>
  <cp:contentType/>
  <cp:contentStatus/>
</cp:coreProperties>
</file>