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<sst xmlns="http://schemas.openxmlformats.org/spreadsheetml/2006/main" count="54" uniqueCount="47">
  <si>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Rozdział</t>
  </si>
  <si>
    <t>Dział</t>
  </si>
  <si>
    <t>paragraf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</si>
  <si>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</si>
  <si>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</si>
  <si>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</si>
  <si>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</si>
  <si>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</si>
  <si>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</si>
  <si>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</si>
  <si>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</si>
  <si>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</si>
  <si>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</si>
  <si>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</si>
  <si>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</si>
  <si>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</si>
  <si>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Różne rozliczenia</t>
  </si>
  <si>
    <t>Oświata i wychowanie</t>
  </si>
  <si>
    <t>Pozostałe zadania w zakresie polityki społecznej</t>
  </si>
  <si>
    <t>Powiatowe urzędy pracy</t>
  </si>
  <si>
    <t>Zakup usług pozostałych</t>
  </si>
  <si>
    <t>Edukacyjna opieka wychowawcza</t>
  </si>
  <si>
    <t>Razem</t>
  </si>
  <si>
    <t>X</t>
  </si>
  <si>
    <t>Składki na ubezpieczenie społeczne</t>
  </si>
  <si>
    <t>Składki na Fundusz Pracy</t>
  </si>
  <si>
    <t xml:space="preserve">                                                   Załącznik nr 3</t>
  </si>
  <si>
    <t>ZMIANY PLANU WYDATKÓW BUDŻETU POWIATU NA 2007 ROK</t>
  </si>
  <si>
    <t>Wynagrodzenia osobowe pracowników</t>
  </si>
  <si>
    <t>Składki na ubezpieczenia społeczne</t>
  </si>
  <si>
    <t>Pozostała działalność</t>
  </si>
  <si>
    <t>Pomoc społeczna</t>
  </si>
  <si>
    <t>Sporz.Renata Mróz</t>
  </si>
  <si>
    <t>Pomoc materialna dla uczniów</t>
  </si>
  <si>
    <t>Wydatki osobowe niezaliczone do wynagrodzeń</t>
  </si>
  <si>
    <t>Ochrona zdrowia</t>
  </si>
  <si>
    <t>Domy pomocy społecznej</t>
  </si>
  <si>
    <t>Dotacja celowa z budzetu na finansowanie lub dofinansowanie zadań zleconych</t>
  </si>
  <si>
    <t>do realizacji stowarzyszeniom</t>
  </si>
  <si>
    <t>Ośrodki wsparcia</t>
  </si>
  <si>
    <t xml:space="preserve">                                                    Zarządu Powiatu w Nidzicy</t>
  </si>
  <si>
    <t>z dnia 19 września 2007 roku</t>
  </si>
  <si>
    <t>składki na ubezpieczenie zdrowotne oraz swiadczenia dla osób nieobjetych</t>
  </si>
  <si>
    <t>obowiazkiem ubezpieczenia zdrowotnego</t>
  </si>
  <si>
    <t>składki na ubezpieczenie zdrowotne</t>
  </si>
  <si>
    <t>Powiatowe centra pomocy rodzinie</t>
  </si>
  <si>
    <t xml:space="preserve">                                                   do Uchwały Nr 49/2007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</si>
</sst>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15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164" fontId="1" fillId="0" borderId="14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164" fontId="5" fillId="0" borderId="16" xfId="15" applyNumberFormat="1" applyFont="1" applyBorder="1" applyAlignment="1">
      <alignment/>
    </xf>
    <xf numFmtId="164" fontId="5" fillId="0" borderId="12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14" xfId="15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164" fontId="7" fillId="2" borderId="4" xfId="15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2" fillId="0" borderId="14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12" xfId="15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1" fillId="2" borderId="4" xfId="15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64" fontId="4" fillId="0" borderId="11" xfId="15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C31" sqref="C31"/>
    </sheetView>
  </sheetViews>
  <sheetFormatPr defaultColWidth="9.140625" defaultRowHeight="12.75"/>
  <cols>
    <col min="2" max="2" width="60.28125" style="0" customWidth="1"/>
    <col min="3" max="3" width="17.28125" style="0" customWidth="1"/>
    <col min="4" max="4" width="13.140625" style="0" customWidth="1"/>
    <col min="5" max="5" width="12.421875" style="0" customWidth="1"/>
    <col min="6" max="6" width="15.28125" style="0" customWidth="1"/>
  </cols>
  <sheetData>
    <row r="1" spans="4:6" ht="12.75">
      <c r="D1" s="71" t="s">
        <v>26</v>
      </c>
      <c r="E1" s="71"/>
      <c r="F1" s="71"/>
    </row>
    <row r="2" spans="4:6" ht="12.75">
      <c r="D2" s="71" t="s">
        <v>46</v>
      </c>
      <c r="E2" s="71"/>
      <c r="F2" s="71"/>
    </row>
    <row r="3" spans="4:6" ht="12.75">
      <c r="D3" s="71" t="s">
        <v>40</v>
      </c>
      <c r="E3" s="71"/>
      <c r="F3" s="71"/>
    </row>
    <row r="4" spans="4:6" ht="12.75">
      <c r="D4" s="71" t="s">
        <v>41</v>
      </c>
      <c r="E4" s="71"/>
      <c r="F4" s="71"/>
    </row>
    <row r="5" spans="4:6" ht="12.75">
      <c r="D5" s="57"/>
      <c r="E5" s="57"/>
      <c r="F5" s="57"/>
    </row>
    <row r="6" spans="1:6" ht="15.75" customHeight="1">
      <c r="A6" s="72" t="s">
        <v>27</v>
      </c>
      <c r="B6" s="72"/>
      <c r="C6" s="72"/>
      <c r="D6" s="72"/>
      <c r="E6" s="72"/>
      <c r="F6" s="72"/>
    </row>
    <row r="7" spans="1:6" ht="13.5" thickBot="1">
      <c r="A7" s="36"/>
      <c r="B7" s="36"/>
      <c r="C7" s="36"/>
      <c r="D7" s="36"/>
      <c r="E7" s="36"/>
      <c r="F7" s="36"/>
    </row>
    <row r="8" spans="1:6" ht="12.75" hidden="1">
      <c r="A8" s="36"/>
      <c r="B8" s="36"/>
      <c r="C8" s="36"/>
      <c r="D8" s="36"/>
      <c r="E8" s="36"/>
      <c r="F8" s="36"/>
    </row>
    <row r="9" ht="13.5" hidden="1" thickBot="1"/>
    <row r="10" spans="1:6" ht="12.75">
      <c r="A10" s="3" t="s">
        <v>1</v>
      </c>
      <c r="B10" s="2"/>
      <c r="C10" s="10" t="s">
        <v>4</v>
      </c>
      <c r="D10" s="69" t="s">
        <v>6</v>
      </c>
      <c r="E10" s="70"/>
      <c r="F10" s="3" t="s">
        <v>4</v>
      </c>
    </row>
    <row r="11" spans="1:6" ht="12.75">
      <c r="A11" s="4" t="s">
        <v>0</v>
      </c>
      <c r="B11" s="1" t="s">
        <v>3</v>
      </c>
      <c r="C11" s="8" t="s">
        <v>5</v>
      </c>
      <c r="D11" s="54" t="s">
        <v>7</v>
      </c>
      <c r="E11" s="51" t="s">
        <v>8</v>
      </c>
      <c r="F11" s="4" t="s">
        <v>9</v>
      </c>
    </row>
    <row r="12" spans="1:6" ht="13.5" thickBot="1">
      <c r="A12" s="4" t="s">
        <v>2</v>
      </c>
      <c r="B12" s="1"/>
      <c r="C12" s="8"/>
      <c r="D12" s="55"/>
      <c r="E12" s="52"/>
      <c r="F12" s="11"/>
    </row>
    <row r="13" spans="1:6" ht="13.5" thickBot="1">
      <c r="A13" s="5" t="s">
        <v>10</v>
      </c>
      <c r="B13" s="6" t="s">
        <v>11</v>
      </c>
      <c r="C13" s="5" t="s">
        <v>12</v>
      </c>
      <c r="D13" s="9" t="s">
        <v>13</v>
      </c>
      <c r="E13" s="53" t="s">
        <v>14</v>
      </c>
      <c r="F13" s="7" t="s">
        <v>15</v>
      </c>
    </row>
    <row r="14" spans="1:6" s="25" customFormat="1" ht="12" hidden="1">
      <c r="A14" s="44"/>
      <c r="B14" s="48"/>
      <c r="C14" s="45"/>
      <c r="D14" s="45"/>
      <c r="E14" s="45"/>
      <c r="F14" s="45"/>
    </row>
    <row r="15" spans="1:6" s="21" customFormat="1" ht="12.75" hidden="1">
      <c r="A15" s="19">
        <v>750</v>
      </c>
      <c r="B15" s="49" t="s">
        <v>16</v>
      </c>
      <c r="C15" s="26" t="e">
        <f>SUM(#REF!)</f>
        <v>#REF!</v>
      </c>
      <c r="D15" s="26" t="e">
        <f>SUM(#REF!)</f>
        <v>#REF!</v>
      </c>
      <c r="E15" s="26" t="e">
        <f>SUM(#REF!)</f>
        <v>#REF!</v>
      </c>
      <c r="F15" s="26" t="e">
        <f aca="true" t="shared" si="0" ref="F15:F23">(C15-D15+E15)</f>
        <v>#REF!</v>
      </c>
    </row>
    <row r="16" spans="1:6" s="22" customFormat="1" ht="12.75">
      <c r="A16" s="19">
        <v>801</v>
      </c>
      <c r="B16" s="20" t="s">
        <v>17</v>
      </c>
      <c r="C16" s="14">
        <f>SUM(C17)</f>
        <v>0</v>
      </c>
      <c r="D16" s="14">
        <f>SUM(D17)</f>
        <v>0</v>
      </c>
      <c r="E16" s="14">
        <f>SUM(E17)</f>
        <v>18232</v>
      </c>
      <c r="F16" s="14">
        <f>SUM(F17)</f>
        <v>18232</v>
      </c>
    </row>
    <row r="17" spans="1:6" s="39" customFormat="1" ht="12.75">
      <c r="A17" s="40">
        <v>80195</v>
      </c>
      <c r="B17" s="41" t="s">
        <v>30</v>
      </c>
      <c r="C17" s="56">
        <f>SUM(C18:C21)</f>
        <v>0</v>
      </c>
      <c r="D17" s="56">
        <f>SUM(D18:D21)</f>
        <v>0</v>
      </c>
      <c r="E17" s="56">
        <f>SUM(E18:E21)</f>
        <v>18232</v>
      </c>
      <c r="F17" s="56">
        <f>SUM(F18:F21)</f>
        <v>18232</v>
      </c>
    </row>
    <row r="18" spans="1:6" s="39" customFormat="1" ht="12.75">
      <c r="A18" s="42">
        <v>4010</v>
      </c>
      <c r="B18" s="47" t="s">
        <v>28</v>
      </c>
      <c r="C18" s="29"/>
      <c r="D18" s="29"/>
      <c r="E18" s="29">
        <v>10201</v>
      </c>
      <c r="F18" s="29">
        <f>SUM(C18-D18+E18)</f>
        <v>10201</v>
      </c>
    </row>
    <row r="19" spans="1:6" s="39" customFormat="1" ht="12.75">
      <c r="A19" s="18">
        <v>4110</v>
      </c>
      <c r="B19" s="47" t="s">
        <v>29</v>
      </c>
      <c r="C19" s="29"/>
      <c r="D19" s="60"/>
      <c r="E19" s="29">
        <v>1768</v>
      </c>
      <c r="F19" s="29">
        <f>(C19-D19+E19)</f>
        <v>1768</v>
      </c>
    </row>
    <row r="20" spans="1:6" s="39" customFormat="1" ht="12.75">
      <c r="A20" s="18">
        <v>4120</v>
      </c>
      <c r="B20" s="47" t="s">
        <v>25</v>
      </c>
      <c r="C20" s="29"/>
      <c r="D20" s="60"/>
      <c r="E20" s="29">
        <v>250</v>
      </c>
      <c r="F20" s="29">
        <f>(C20-D20+E20)</f>
        <v>250</v>
      </c>
    </row>
    <row r="21" spans="1:6" s="25" customFormat="1" ht="12.75" thickBot="1">
      <c r="A21" s="42">
        <v>4300</v>
      </c>
      <c r="B21" s="59" t="s">
        <v>20</v>
      </c>
      <c r="C21" s="31"/>
      <c r="D21" s="28"/>
      <c r="E21" s="28">
        <v>6013</v>
      </c>
      <c r="F21" s="31">
        <f t="shared" si="0"/>
        <v>6013</v>
      </c>
    </row>
    <row r="22" spans="1:6" s="25" customFormat="1" ht="12" hidden="1">
      <c r="A22" s="42">
        <v>4110</v>
      </c>
      <c r="B22" s="43" t="s">
        <v>24</v>
      </c>
      <c r="C22" s="31"/>
      <c r="D22" s="31"/>
      <c r="E22" s="31"/>
      <c r="F22" s="29">
        <f t="shared" si="0"/>
        <v>0</v>
      </c>
    </row>
    <row r="23" spans="1:6" s="25" customFormat="1" ht="12" hidden="1">
      <c r="A23" s="42">
        <v>4120</v>
      </c>
      <c r="B23" s="43" t="s">
        <v>25</v>
      </c>
      <c r="C23" s="31"/>
      <c r="D23" s="31"/>
      <c r="E23" s="31"/>
      <c r="F23" s="29">
        <f t="shared" si="0"/>
        <v>0</v>
      </c>
    </row>
    <row r="24" spans="1:6" ht="13.5" hidden="1" thickBot="1">
      <c r="A24" s="5"/>
      <c r="B24" s="6"/>
      <c r="C24" s="5"/>
      <c r="D24" s="7"/>
      <c r="E24" s="7"/>
      <c r="F24" s="7"/>
    </row>
    <row r="25" spans="1:6" s="22" customFormat="1" ht="12.75" hidden="1">
      <c r="A25" s="19">
        <v>851</v>
      </c>
      <c r="B25" s="20" t="s">
        <v>18</v>
      </c>
      <c r="C25" s="26">
        <f aca="true" t="shared" si="1" ref="C25:E26">SUM(C26)</f>
        <v>0</v>
      </c>
      <c r="D25" s="26">
        <f t="shared" si="1"/>
        <v>0</v>
      </c>
      <c r="E25" s="26">
        <f t="shared" si="1"/>
        <v>0</v>
      </c>
      <c r="F25" s="26">
        <f>(C25-D25+E25)</f>
        <v>0</v>
      </c>
    </row>
    <row r="26" spans="1:6" s="25" customFormat="1" ht="12" hidden="1">
      <c r="A26" s="16">
        <v>85333</v>
      </c>
      <c r="B26" s="17" t="s">
        <v>19</v>
      </c>
      <c r="C26" s="27">
        <f t="shared" si="1"/>
        <v>0</v>
      </c>
      <c r="D26" s="29">
        <f t="shared" si="1"/>
        <v>0</v>
      </c>
      <c r="E26" s="27">
        <f t="shared" si="1"/>
        <v>0</v>
      </c>
      <c r="F26" s="29">
        <f>(C26-D26+E26)</f>
        <v>0</v>
      </c>
    </row>
    <row r="27" spans="1:6" s="25" customFormat="1" ht="12.75" hidden="1" thickBot="1">
      <c r="A27" s="23">
        <v>4300</v>
      </c>
      <c r="B27" s="24" t="s">
        <v>20</v>
      </c>
      <c r="C27" s="28"/>
      <c r="D27" s="28">
        <v>0</v>
      </c>
      <c r="E27" s="28"/>
      <c r="F27" s="28">
        <f>(C27-D27+E27)</f>
        <v>0</v>
      </c>
    </row>
    <row r="28" spans="1:6" s="25" customFormat="1" ht="12.75">
      <c r="A28" s="12">
        <v>851</v>
      </c>
      <c r="B28" s="13" t="s">
        <v>35</v>
      </c>
      <c r="C28" s="14">
        <f>SUM(C29)</f>
        <v>556383</v>
      </c>
      <c r="D28" s="26">
        <f>SUM(D29)</f>
        <v>166841</v>
      </c>
      <c r="E28" s="26">
        <f>SUM(E29)</f>
        <v>0</v>
      </c>
      <c r="F28" s="14">
        <f>(C28-D28+E28)</f>
        <v>389542</v>
      </c>
    </row>
    <row r="29" spans="1:6" s="25" customFormat="1" ht="12">
      <c r="A29" s="15">
        <v>85156</v>
      </c>
      <c r="B29" s="67" t="s">
        <v>42</v>
      </c>
      <c r="C29" s="68">
        <f>SUM(C31)</f>
        <v>556383</v>
      </c>
      <c r="D29" s="68">
        <f>SUM(D31)</f>
        <v>166841</v>
      </c>
      <c r="E29" s="68">
        <f>SUM(E31)</f>
        <v>0</v>
      </c>
      <c r="F29" s="68">
        <f>SUM(F31)</f>
        <v>389542</v>
      </c>
    </row>
    <row r="30" spans="1:6" s="25" customFormat="1" ht="12">
      <c r="A30" s="37"/>
      <c r="B30" s="46" t="s">
        <v>43</v>
      </c>
      <c r="C30" s="38"/>
      <c r="D30" s="38"/>
      <c r="E30" s="38"/>
      <c r="F30" s="38"/>
    </row>
    <row r="31" spans="1:6" s="25" customFormat="1" ht="12.75" thickBot="1">
      <c r="A31" s="63">
        <v>4130</v>
      </c>
      <c r="B31" s="61" t="s">
        <v>44</v>
      </c>
      <c r="C31" s="30">
        <v>556383</v>
      </c>
      <c r="D31" s="30">
        <v>166841</v>
      </c>
      <c r="E31" s="30"/>
      <c r="F31" s="30">
        <f>(C31-D31+E31)</f>
        <v>389542</v>
      </c>
    </row>
    <row r="32" spans="1:6" s="25" customFormat="1" ht="12.75">
      <c r="A32" s="12">
        <v>852</v>
      </c>
      <c r="B32" s="13" t="s">
        <v>31</v>
      </c>
      <c r="C32" s="14">
        <f>SUM(C33,C36,C39)</f>
        <v>890856</v>
      </c>
      <c r="D32" s="14">
        <f>SUM(D33,D36,D39)</f>
        <v>0</v>
      </c>
      <c r="E32" s="14">
        <f>SUM(E33,E36,E39)</f>
        <v>11434</v>
      </c>
      <c r="F32" s="14">
        <f>SUM(F33,F36,F39)</f>
        <v>902290</v>
      </c>
    </row>
    <row r="33" spans="1:6" s="25" customFormat="1" ht="12.75">
      <c r="A33" s="62">
        <v>85202</v>
      </c>
      <c r="B33" s="64" t="s">
        <v>36</v>
      </c>
      <c r="C33" s="65">
        <f>SUM(C34)</f>
        <v>374358</v>
      </c>
      <c r="D33" s="65">
        <f>SUM(D34)</f>
        <v>0</v>
      </c>
      <c r="E33" s="65">
        <f>SUM(E34)</f>
        <v>9184</v>
      </c>
      <c r="F33" s="65">
        <f>SUM(F34)</f>
        <v>383542</v>
      </c>
    </row>
    <row r="34" spans="1:6" s="25" customFormat="1" ht="12">
      <c r="A34" s="63">
        <v>2820</v>
      </c>
      <c r="B34" s="61" t="s">
        <v>37</v>
      </c>
      <c r="C34" s="30">
        <v>374358</v>
      </c>
      <c r="D34" s="30"/>
      <c r="E34" s="30">
        <v>9184</v>
      </c>
      <c r="F34" s="30">
        <f>(C34-D34+E34)</f>
        <v>383542</v>
      </c>
    </row>
    <row r="35" spans="1:6" s="25" customFormat="1" ht="12">
      <c r="A35" s="42"/>
      <c r="B35" s="58" t="s">
        <v>38</v>
      </c>
      <c r="C35" s="31"/>
      <c r="D35" s="31"/>
      <c r="E35" s="31"/>
      <c r="F35" s="31"/>
    </row>
    <row r="36" spans="1:6" s="25" customFormat="1" ht="14.25" customHeight="1">
      <c r="A36" s="62">
        <v>85203</v>
      </c>
      <c r="B36" s="64" t="s">
        <v>39</v>
      </c>
      <c r="C36" s="65">
        <f>SUM(C37)</f>
        <v>368200</v>
      </c>
      <c r="D36" s="65">
        <f>SUM(D37)</f>
        <v>0</v>
      </c>
      <c r="E36" s="65">
        <f>SUM(E37)</f>
        <v>500</v>
      </c>
      <c r="F36" s="65">
        <f>SUM(F37)</f>
        <v>368700</v>
      </c>
    </row>
    <row r="37" spans="1:6" s="25" customFormat="1" ht="12">
      <c r="A37" s="63">
        <v>2820</v>
      </c>
      <c r="B37" s="61" t="s">
        <v>37</v>
      </c>
      <c r="C37" s="30">
        <v>368200</v>
      </c>
      <c r="D37" s="30"/>
      <c r="E37" s="30">
        <v>500</v>
      </c>
      <c r="F37" s="30">
        <f>(C37-D37+E37)</f>
        <v>368700</v>
      </c>
    </row>
    <row r="38" spans="1:6" s="25" customFormat="1" ht="12">
      <c r="A38" s="42"/>
      <c r="B38" s="58" t="s">
        <v>38</v>
      </c>
      <c r="C38" s="31"/>
      <c r="D38" s="31"/>
      <c r="E38" s="31"/>
      <c r="F38" s="31"/>
    </row>
    <row r="39" spans="1:6" s="25" customFormat="1" ht="12.75">
      <c r="A39" s="62">
        <v>85218</v>
      </c>
      <c r="B39" s="64" t="s">
        <v>45</v>
      </c>
      <c r="C39" s="65">
        <f>SUM(C40)</f>
        <v>148298</v>
      </c>
      <c r="D39" s="65">
        <f>SUM(D40)</f>
        <v>0</v>
      </c>
      <c r="E39" s="65">
        <f>SUM(E40)</f>
        <v>1750</v>
      </c>
      <c r="F39" s="65">
        <f>SUM(F40)</f>
        <v>150048</v>
      </c>
    </row>
    <row r="40" spans="1:6" s="25" customFormat="1" ht="12.75" thickBot="1">
      <c r="A40" s="63">
        <v>4010</v>
      </c>
      <c r="B40" s="47" t="s">
        <v>28</v>
      </c>
      <c r="C40" s="30">
        <v>148298</v>
      </c>
      <c r="D40" s="30"/>
      <c r="E40" s="30">
        <v>1750</v>
      </c>
      <c r="F40" s="30">
        <f>(C40-D40+E40)</f>
        <v>150048</v>
      </c>
    </row>
    <row r="41" spans="1:6" s="22" customFormat="1" ht="12.75">
      <c r="A41" s="12">
        <v>854</v>
      </c>
      <c r="B41" s="13" t="s">
        <v>21</v>
      </c>
      <c r="C41" s="14">
        <f aca="true" t="shared" si="2" ref="C41:F42">SUM(C42)</f>
        <v>0</v>
      </c>
      <c r="D41" s="14">
        <f t="shared" si="2"/>
        <v>0</v>
      </c>
      <c r="E41" s="14">
        <f t="shared" si="2"/>
        <v>3950</v>
      </c>
      <c r="F41" s="14">
        <f t="shared" si="2"/>
        <v>3950</v>
      </c>
    </row>
    <row r="42" spans="1:6" s="25" customFormat="1" ht="12">
      <c r="A42" s="16">
        <v>85415</v>
      </c>
      <c r="B42" s="50" t="s">
        <v>33</v>
      </c>
      <c r="C42" s="27">
        <f t="shared" si="2"/>
        <v>0</v>
      </c>
      <c r="D42" s="27">
        <f t="shared" si="2"/>
        <v>0</v>
      </c>
      <c r="E42" s="27">
        <f t="shared" si="2"/>
        <v>3950</v>
      </c>
      <c r="F42" s="27">
        <f t="shared" si="2"/>
        <v>3950</v>
      </c>
    </row>
    <row r="43" spans="1:6" s="25" customFormat="1" ht="12.75" thickBot="1">
      <c r="A43" s="42">
        <v>3020</v>
      </c>
      <c r="B43" s="43" t="s">
        <v>34</v>
      </c>
      <c r="C43" s="31"/>
      <c r="D43" s="58"/>
      <c r="E43" s="31">
        <v>3950</v>
      </c>
      <c r="F43" s="29">
        <f>(C43-D43+E43)</f>
        <v>3950</v>
      </c>
    </row>
    <row r="44" spans="1:6" s="35" customFormat="1" ht="15.75" thickBot="1">
      <c r="A44" s="32"/>
      <c r="B44" s="33" t="s">
        <v>22</v>
      </c>
      <c r="C44" s="34" t="s">
        <v>23</v>
      </c>
      <c r="D44" s="66">
        <f>SUM(D16,D28,D32,D41)</f>
        <v>166841</v>
      </c>
      <c r="E44" s="66">
        <f>SUM(E16,E28,E32,E41)</f>
        <v>33616</v>
      </c>
      <c r="F44" s="34" t="s">
        <v>23</v>
      </c>
    </row>
    <row r="47" ht="12.75">
      <c r="B47" t="s">
        <v>32</v>
      </c>
    </row>
  </sheetData>
  <mergeCells count="6"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2007-06-12T09:46:58Z</cp:lastPrinted>
  <dcterms:created xsi:type="dcterms:W3CDTF">2006-02-10T11:32:31Z</dcterms:created>
  <dcterms:modified xsi:type="dcterms:W3CDTF">2007-09-21T05:42:59Z</dcterms:modified>
  <cp:category/>
  <cp:version/>
  <cp:contentType/>
  <cp:contentStatus/>
</cp:coreProperties>
</file>