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<sst xmlns="http://schemas.openxmlformats.org/spreadsheetml/2006/main" count="38" uniqueCount="31">
  <si>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Dział</t>
  </si>
  <si>
    <t>Rozdział</t>
  </si>
  <si>
    <t>Par</t>
  </si>
  <si>
    <t>Treść</t>
  </si>
  <si>
    <t>Dochody</t>
  </si>
  <si>
    <t>Dotacje celowe otrzymane z budzetu państwa</t>
  </si>
  <si>
    <t>na realizację bieżących zadań powiatu</t>
  </si>
  <si>
    <t>Dotacja celowa z budżetu na finansowanie</t>
  </si>
  <si>
    <t xml:space="preserve">lub dofinansowanie zadań zleconych do </t>
  </si>
  <si>
    <t>realizacji stowarzyszeniom</t>
  </si>
  <si>
    <t>Domy pomocy społecznej</t>
  </si>
  <si>
    <t>OGÓŁEM</t>
  </si>
  <si>
    <t xml:space="preserve">Dochody - </t>
  </si>
  <si>
    <t>plan po zm</t>
  </si>
  <si>
    <t xml:space="preserve">Wydatki - </t>
  </si>
  <si>
    <t>wykonanie</t>
  </si>
  <si>
    <t>Wydatki-</t>
  </si>
  <si>
    <t>%</t>
  </si>
  <si>
    <t>2. Wykonanie dochodów i wydatków na realizację zadań własnych powiatu.</t>
  </si>
  <si>
    <t xml:space="preserve">Pomoc społeczna </t>
  </si>
  <si>
    <t>Załącznik nr 4</t>
  </si>
  <si>
    <t>Powiatowe centra pomocy rodzinie</t>
  </si>
  <si>
    <t>Edukacyjna opieka wychowawcza</t>
  </si>
  <si>
    <t>Pomoc materialna dla uczniów</t>
  </si>
  <si>
    <t>Stypendia dla uczniów</t>
  </si>
  <si>
    <t>Wynagrodzenie osobowe pracowników</t>
  </si>
  <si>
    <t xml:space="preserve">bieżących i inwestycyjnych zleconych z zakresu administracji rządowej oraz zadań własnych </t>
  </si>
  <si>
    <t xml:space="preserve">     od 01.01.2007r.  do 30.06.2007 rok</t>
  </si>
  <si>
    <t xml:space="preserve">IV. Informacja o przebiegu wykonania dotacji celowych z budżetu państwa na realizację zadań </t>
  </si>
  <si>
    <t>do Uchwały Zarządu 40/2007</t>
  </si>
  <si>
    <t>z dnia 30.08.2007r.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</si>
</sst>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20" fontId="3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3" fillId="2" borderId="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0" xfId="0" applyAlignment="1">
      <alignment horizontal="left"/>
    </xf>
    <xf numFmtId="0" fontId="1" fillId="3" borderId="1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2">
      <selection activeCell="G4" sqref="G4"/>
    </sheetView>
  </sheetViews>
  <sheetFormatPr defaultColWidth="9.00390625" defaultRowHeight="12.75"/>
  <cols>
    <col min="1" max="1" width="7.875" style="0" customWidth="1"/>
    <col min="2" max="2" width="6.25390625" style="0" customWidth="1"/>
    <col min="3" max="3" width="40.25390625" style="0" customWidth="1"/>
    <col min="4" max="4" width="11.875" style="0" customWidth="1"/>
    <col min="5" max="5" width="12.75390625" style="0" customWidth="1"/>
    <col min="6" max="6" width="8.00390625" style="0" customWidth="1"/>
    <col min="7" max="7" width="12.75390625" style="0" customWidth="1"/>
    <col min="8" max="8" width="11.75390625" style="0" customWidth="1"/>
    <col min="9" max="9" width="7.625" style="0" customWidth="1"/>
  </cols>
  <sheetData>
    <row r="1" ht="12.75" hidden="1"/>
    <row r="2" ht="12.75">
      <c r="G2" t="s">
        <v>20</v>
      </c>
    </row>
    <row r="3" spans="7:9" ht="12.75">
      <c r="G3" s="51" t="s">
        <v>29</v>
      </c>
      <c r="H3" s="51"/>
      <c r="I3" s="51"/>
    </row>
    <row r="4" ht="12.75">
      <c r="G4" t="s">
        <v>30</v>
      </c>
    </row>
    <row r="6" spans="2:9" ht="15.75">
      <c r="B6" s="62" t="s">
        <v>28</v>
      </c>
      <c r="C6" s="62"/>
      <c r="D6" s="62"/>
      <c r="E6" s="62"/>
      <c r="F6" s="62"/>
      <c r="G6" s="62"/>
      <c r="H6" s="62"/>
      <c r="I6" s="62"/>
    </row>
    <row r="7" spans="2:9" ht="15.75">
      <c r="B7" s="62" t="s">
        <v>26</v>
      </c>
      <c r="C7" s="62"/>
      <c r="D7" s="62"/>
      <c r="E7" s="62"/>
      <c r="F7" s="62"/>
      <c r="G7" s="62"/>
      <c r="H7" s="62"/>
      <c r="I7" s="62"/>
    </row>
    <row r="8" spans="2:3" ht="15.75">
      <c r="B8" s="21"/>
      <c r="C8" s="21" t="s">
        <v>27</v>
      </c>
    </row>
    <row r="9" spans="2:3" ht="15.75">
      <c r="B9" s="21"/>
      <c r="C9" s="21"/>
    </row>
    <row r="10" spans="1:8" ht="15">
      <c r="A10" s="61" t="s">
        <v>18</v>
      </c>
      <c r="B10" s="61"/>
      <c r="C10" s="61"/>
      <c r="D10" s="61"/>
      <c r="E10" s="61"/>
      <c r="F10" s="61"/>
      <c r="G10" s="61"/>
      <c r="H10" s="61"/>
    </row>
    <row r="11" ht="13.5" hidden="1" thickBot="1"/>
    <row r="12" ht="13.5" thickBot="1"/>
    <row r="13" spans="1:9" ht="12.75">
      <c r="A13" s="1" t="s">
        <v>0</v>
      </c>
      <c r="B13" s="1" t="s">
        <v>2</v>
      </c>
      <c r="C13" s="1" t="s">
        <v>3</v>
      </c>
      <c r="D13" s="1" t="s">
        <v>4</v>
      </c>
      <c r="E13" s="1" t="s">
        <v>12</v>
      </c>
      <c r="F13" s="1" t="s">
        <v>17</v>
      </c>
      <c r="G13" s="1" t="s">
        <v>16</v>
      </c>
      <c r="H13" s="1" t="s">
        <v>14</v>
      </c>
      <c r="I13" s="1" t="s">
        <v>17</v>
      </c>
    </row>
    <row r="14" spans="1:9" ht="13.5" thickBot="1">
      <c r="A14" s="2" t="s">
        <v>1</v>
      </c>
      <c r="B14" s="2"/>
      <c r="C14" s="2"/>
      <c r="D14" s="2" t="s">
        <v>13</v>
      </c>
      <c r="E14" s="2" t="s">
        <v>15</v>
      </c>
      <c r="F14" s="4">
        <v>0.2111111111111111</v>
      </c>
      <c r="G14" s="2" t="s">
        <v>13</v>
      </c>
      <c r="H14" s="2" t="s">
        <v>15</v>
      </c>
      <c r="I14" s="4">
        <v>0.33819444444444446</v>
      </c>
    </row>
    <row r="15" spans="1:9" ht="15.75" thickBot="1">
      <c r="A15" s="11">
        <v>852</v>
      </c>
      <c r="B15" s="12"/>
      <c r="C15" s="11" t="s">
        <v>19</v>
      </c>
      <c r="D15" s="30"/>
      <c r="E15" s="31"/>
      <c r="F15" s="31"/>
      <c r="G15" s="31"/>
      <c r="H15" s="31"/>
      <c r="I15" s="32"/>
    </row>
    <row r="16" spans="1:9" ht="13.5" thickBot="1">
      <c r="A16" s="6">
        <v>85202</v>
      </c>
      <c r="B16" s="7"/>
      <c r="C16" s="6" t="s">
        <v>10</v>
      </c>
      <c r="D16" s="5">
        <f>SUM(D17)</f>
        <v>353554</v>
      </c>
      <c r="E16" s="5">
        <f>SUM(E17)</f>
        <v>194527</v>
      </c>
      <c r="F16" s="5">
        <f>(E16/D16)*100</f>
        <v>55.02044949286389</v>
      </c>
      <c r="G16" s="41">
        <f>SUM(G19)</f>
        <v>353554</v>
      </c>
      <c r="H16" s="41">
        <f>SUM(H19)</f>
        <v>176777</v>
      </c>
      <c r="I16" s="42">
        <f>(H16/G16)*100</f>
        <v>50</v>
      </c>
    </row>
    <row r="17" spans="1:9" ht="12.75">
      <c r="A17" s="14"/>
      <c r="B17" s="15">
        <v>2130</v>
      </c>
      <c r="C17" s="14" t="s">
        <v>5</v>
      </c>
      <c r="D17" s="22">
        <v>353554</v>
      </c>
      <c r="E17" s="26">
        <v>194527</v>
      </c>
      <c r="F17" s="16">
        <f>(E17/D17)*100</f>
        <v>55.02044949286389</v>
      </c>
      <c r="G17" s="55"/>
      <c r="H17" s="56"/>
      <c r="I17" s="57"/>
    </row>
    <row r="18" spans="1:9" ht="13.5" thickBot="1">
      <c r="A18" s="13"/>
      <c r="B18" s="44"/>
      <c r="C18" s="13" t="s">
        <v>6</v>
      </c>
      <c r="D18" s="23"/>
      <c r="E18" s="27"/>
      <c r="F18" s="13"/>
      <c r="G18" s="58"/>
      <c r="H18" s="59"/>
      <c r="I18" s="60"/>
    </row>
    <row r="19" spans="1:9" ht="12.75">
      <c r="A19" s="18"/>
      <c r="B19" s="19">
        <v>2820</v>
      </c>
      <c r="C19" s="18" t="s">
        <v>7</v>
      </c>
      <c r="D19" s="24"/>
      <c r="E19" s="28"/>
      <c r="F19" s="18"/>
      <c r="G19" s="38">
        <v>353554</v>
      </c>
      <c r="H19" s="38">
        <v>176777</v>
      </c>
      <c r="I19" s="33">
        <f>(H19/G19)*100</f>
        <v>50</v>
      </c>
    </row>
    <row r="20" spans="1:9" ht="12.75">
      <c r="A20" s="18"/>
      <c r="B20" s="19"/>
      <c r="C20" s="18" t="s">
        <v>8</v>
      </c>
      <c r="D20" s="24"/>
      <c r="E20" s="28"/>
      <c r="F20" s="18"/>
      <c r="G20" s="20"/>
      <c r="H20" s="20"/>
      <c r="I20" s="18"/>
    </row>
    <row r="21" spans="1:9" ht="12.75">
      <c r="A21" s="13"/>
      <c r="B21" s="44"/>
      <c r="C21" s="13" t="s">
        <v>9</v>
      </c>
      <c r="D21" s="23"/>
      <c r="E21" s="27"/>
      <c r="F21" s="13"/>
      <c r="G21" s="34"/>
      <c r="H21" s="34"/>
      <c r="I21" s="13"/>
    </row>
    <row r="22" spans="1:9" ht="13.5" thickBot="1">
      <c r="A22" s="35">
        <v>85218</v>
      </c>
      <c r="B22" s="36"/>
      <c r="C22" s="35" t="s">
        <v>21</v>
      </c>
      <c r="D22" s="37">
        <f>SUM(D23)</f>
        <v>1250</v>
      </c>
      <c r="E22" s="37">
        <f>SUM(E23)</f>
        <v>1250</v>
      </c>
      <c r="F22" s="37">
        <f>(E22/D22)*100</f>
        <v>100</v>
      </c>
      <c r="G22" s="43">
        <f>SUM(G25)</f>
        <v>1250</v>
      </c>
      <c r="H22" s="43">
        <f>SUM(H25)</f>
        <v>1250</v>
      </c>
      <c r="I22" s="37">
        <f>(H22/G22)*100</f>
        <v>100</v>
      </c>
    </row>
    <row r="23" spans="1:9" ht="12.75">
      <c r="A23" s="18"/>
      <c r="B23" s="19">
        <v>2130</v>
      </c>
      <c r="C23" s="18" t="s">
        <v>5</v>
      </c>
      <c r="D23" s="24">
        <v>1250</v>
      </c>
      <c r="E23" s="28">
        <v>1250</v>
      </c>
      <c r="F23" s="33">
        <f>(E23/D23)*100</f>
        <v>100</v>
      </c>
      <c r="G23" s="55"/>
      <c r="H23" s="56"/>
      <c r="I23" s="57"/>
    </row>
    <row r="24" spans="1:9" ht="13.5" thickBot="1">
      <c r="A24" s="13"/>
      <c r="B24" s="44"/>
      <c r="C24" s="13" t="s">
        <v>6</v>
      </c>
      <c r="D24" s="23"/>
      <c r="E24" s="27"/>
      <c r="F24" s="13"/>
      <c r="G24" s="58"/>
      <c r="H24" s="59"/>
      <c r="I24" s="60"/>
    </row>
    <row r="25" spans="1:9" ht="13.5" thickBot="1">
      <c r="A25" s="3"/>
      <c r="B25" s="17">
        <v>4010</v>
      </c>
      <c r="C25" s="3" t="s">
        <v>25</v>
      </c>
      <c r="D25" s="25"/>
      <c r="E25" s="29"/>
      <c r="F25" s="3"/>
      <c r="G25" s="39">
        <v>1250</v>
      </c>
      <c r="H25" s="39">
        <v>1250</v>
      </c>
      <c r="I25" s="40">
        <f>(H25/G25)*100</f>
        <v>100</v>
      </c>
    </row>
    <row r="26" spans="1:9" ht="15.75" thickBot="1">
      <c r="A26" s="11">
        <v>854</v>
      </c>
      <c r="B26" s="12"/>
      <c r="C26" s="11" t="s">
        <v>22</v>
      </c>
      <c r="D26" s="52"/>
      <c r="E26" s="53"/>
      <c r="F26" s="53"/>
      <c r="G26" s="53"/>
      <c r="H26" s="53"/>
      <c r="I26" s="54"/>
    </row>
    <row r="27" spans="1:9" ht="13.5" thickBot="1">
      <c r="A27" s="6">
        <v>85415</v>
      </c>
      <c r="B27" s="7"/>
      <c r="C27" s="6" t="s">
        <v>23</v>
      </c>
      <c r="D27" s="5">
        <f>SUM(D28)</f>
        <v>57600</v>
      </c>
      <c r="E27" s="5">
        <f>SUM(E28)</f>
        <v>57600</v>
      </c>
      <c r="F27" s="5">
        <v>0</v>
      </c>
      <c r="G27" s="41">
        <f>SUM(G30:G30)</f>
        <v>57600</v>
      </c>
      <c r="H27" s="41">
        <f>SUM(H30:H30)</f>
        <v>56188.58</v>
      </c>
      <c r="I27" s="42">
        <f>H27/G27*100</f>
        <v>97.54961805555556</v>
      </c>
    </row>
    <row r="28" spans="1:9" ht="12.75">
      <c r="A28" s="14"/>
      <c r="B28" s="15">
        <v>2130</v>
      </c>
      <c r="C28" s="14" t="s">
        <v>5</v>
      </c>
      <c r="D28" s="22">
        <v>57600</v>
      </c>
      <c r="E28" s="26">
        <v>57600</v>
      </c>
      <c r="F28" s="16">
        <v>0</v>
      </c>
      <c r="G28" s="55"/>
      <c r="H28" s="56"/>
      <c r="I28" s="57"/>
    </row>
    <row r="29" spans="1:9" ht="13.5" thickBot="1">
      <c r="A29" s="13"/>
      <c r="B29" s="34"/>
      <c r="C29" s="13" t="s">
        <v>6</v>
      </c>
      <c r="D29" s="23"/>
      <c r="E29" s="27"/>
      <c r="F29" s="13"/>
      <c r="G29" s="58"/>
      <c r="H29" s="59"/>
      <c r="I29" s="60"/>
    </row>
    <row r="30" spans="1:9" ht="13.5" thickBot="1">
      <c r="A30" s="46"/>
      <c r="B30" s="47">
        <v>3240</v>
      </c>
      <c r="C30" s="48" t="s">
        <v>24</v>
      </c>
      <c r="D30" s="49"/>
      <c r="E30" s="50"/>
      <c r="F30" s="48"/>
      <c r="G30" s="39">
        <v>57600</v>
      </c>
      <c r="H30" s="39">
        <v>56188.58</v>
      </c>
      <c r="I30" s="40">
        <f>(H30/G30)*100</f>
        <v>97.54961805555556</v>
      </c>
    </row>
    <row r="31" spans="1:9" ht="13.5" thickBot="1">
      <c r="A31" s="8"/>
      <c r="B31" s="9"/>
      <c r="C31" s="10" t="s">
        <v>11</v>
      </c>
      <c r="D31" s="45">
        <f>SUM(D16,D22,D27)</f>
        <v>412404</v>
      </c>
      <c r="E31" s="45">
        <f>SUM(E16,E22,E27)</f>
        <v>253377</v>
      </c>
      <c r="F31" s="45">
        <f>(E31/D31)*100</f>
        <v>61.43902580964296</v>
      </c>
      <c r="G31" s="45">
        <f>SUM(G16,G22,G27)</f>
        <v>412404</v>
      </c>
      <c r="H31" s="45">
        <f>SUM(H16,H22,H27)</f>
        <v>234215.58000000002</v>
      </c>
      <c r="I31" s="45">
        <f>(H31/G31)*100</f>
        <v>56.79275176768412</v>
      </c>
    </row>
  </sheetData>
  <mergeCells count="8">
    <mergeCell ref="G3:I3"/>
    <mergeCell ref="D26:I26"/>
    <mergeCell ref="G28:I29"/>
    <mergeCell ref="G17:I18"/>
    <mergeCell ref="A10:H10"/>
    <mergeCell ref="B6:I6"/>
    <mergeCell ref="B7:I7"/>
    <mergeCell ref="G23:I2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2006-08-29T12:08:19Z</cp:lastPrinted>
  <dcterms:created xsi:type="dcterms:W3CDTF">1997-02-26T13:46:56Z</dcterms:created>
  <dcterms:modified xsi:type="dcterms:W3CDTF">2007-08-30T07:57:27Z</dcterms:modified>
  <cp:category/>
  <cp:version/>
  <cp:contentType/>
  <cp:contentStatus/>
</cp:coreProperties>
</file>