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<sst xmlns="http://schemas.openxmlformats.org/spreadsheetml/2006/main" count="67" uniqueCount="56">
  <si>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</si>
  <si>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</si>
  <si>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</si>
  <si>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</si>
  <si>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</si>
  <si>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</si>
  <si>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</si>
  <si>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</si>
  <si>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</si>
  <si>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</si>
  <si>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</si>
  <si>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</si>
  <si>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</si>
  <si>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</si>
  <si>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</si>
  <si>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</si>
  <si>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Dotacje otrzymane z funduszy celowych na realizację zadań bieżących</t>
  </si>
  <si>
    <t>Jednostki pomocnicze szkolnictwa</t>
  </si>
  <si>
    <t>Zakup materiałów i wyposażenia</t>
  </si>
  <si>
    <t>Zakup pomocy naukowych, dydaktycznych i książek</t>
  </si>
  <si>
    <t>Zakup usług pozostałych</t>
  </si>
  <si>
    <t>Podróże służbowe krajowe</t>
  </si>
  <si>
    <t>Różne opłaty i składki</t>
  </si>
  <si>
    <t>Pozostałe zadania w zakresie polityki społecznej</t>
  </si>
  <si>
    <t>Powiatowe urzędy pracy</t>
  </si>
  <si>
    <t>Edukacyjna opieka wychowawcza</t>
  </si>
  <si>
    <t>Internaty i bursy szkolne</t>
  </si>
  <si>
    <t>Wydatki na zakupy inwestycyjne jednostek budżetowych</t>
  </si>
  <si>
    <t>Razem</t>
  </si>
  <si>
    <t>X</t>
  </si>
  <si>
    <t>Gospodarka komunalna i ochrona środowiska</t>
  </si>
  <si>
    <t>fundusz ochrony środowiska i gospodarki wodnej</t>
  </si>
  <si>
    <t>Dotacje celowe otrzyamane z samorządu województwa na zadania bieżące</t>
  </si>
  <si>
    <t>realizowane na podstawie porozumień</t>
  </si>
  <si>
    <t xml:space="preserve">                                                        Załącznik nr 1</t>
  </si>
  <si>
    <t>Pomoc społeczna</t>
  </si>
  <si>
    <t>ZMIANY PLANU DOCHODÓW BUDŻETU POWIATU NA 2007 ROK</t>
  </si>
  <si>
    <t>Oświata i wychowanie</t>
  </si>
  <si>
    <t>Dotacje celowe otrzymane z budzetu państwa na zadania bieżące z zakresu</t>
  </si>
  <si>
    <t>administracji rzadowej oraz inne zadania zlecone ustawami realizowane</t>
  </si>
  <si>
    <t>przez powiat</t>
  </si>
  <si>
    <t>Dotacje celowe otrzymane z budzetu państwa na realizację bieżących zadań</t>
  </si>
  <si>
    <t>własnych powiatu</t>
  </si>
  <si>
    <t>Domy pomocy społecznej</t>
  </si>
  <si>
    <t>Ośrodki wsparcia</t>
  </si>
  <si>
    <t>Pomoc materialna dla uczniów</t>
  </si>
  <si>
    <t>Powiatowe centra pomocy rodzinie</t>
  </si>
  <si>
    <t>podstawie porozumień(umów) między jst</t>
  </si>
  <si>
    <t>Ochrona zdrowia</t>
  </si>
  <si>
    <t xml:space="preserve">Składki na ubezpieczenie zdrowotne oraz świadczenia dla osób </t>
  </si>
  <si>
    <t xml:space="preserve">                                                       Zarządu Powiatu w Nidzicy</t>
  </si>
  <si>
    <t>z dnia 19 września 2007 roku</t>
  </si>
  <si>
    <t>nieobjetych obowiazkiem ubezpieczenia zdrowotnego</t>
  </si>
  <si>
    <t>Pozostała działalność</t>
  </si>
  <si>
    <t xml:space="preserve">Dotacje celowe otrzymane z gminy na zadania bieżące realizowane na </t>
  </si>
  <si>
    <t xml:space="preserve">                                                         do Uchwały Nr  49/2007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</si>
</sst>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7" xfId="0" applyBorder="1" applyAlignment="1">
      <alignment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65" fontId="6" fillId="0" borderId="26" xfId="15" applyNumberFormat="1" applyFont="1" applyBorder="1" applyAlignment="1">
      <alignment/>
    </xf>
    <xf numFmtId="165" fontId="6" fillId="0" borderId="4" xfId="15" applyNumberFormat="1" applyFont="1" applyBorder="1" applyAlignment="1">
      <alignment/>
    </xf>
    <xf numFmtId="165" fontId="2" fillId="0" borderId="14" xfId="15" applyNumberFormat="1" applyFont="1" applyBorder="1" applyAlignment="1">
      <alignment/>
    </xf>
    <xf numFmtId="165" fontId="5" fillId="0" borderId="18" xfId="15" applyNumberFormat="1" applyFont="1" applyBorder="1" applyAlignment="1">
      <alignment/>
    </xf>
    <xf numFmtId="165" fontId="6" fillId="0" borderId="18" xfId="15" applyNumberFormat="1" applyFont="1" applyBorder="1" applyAlignment="1">
      <alignment/>
    </xf>
    <xf numFmtId="165" fontId="6" fillId="0" borderId="26" xfId="15" applyNumberFormat="1" applyFont="1" applyBorder="1" applyAlignment="1">
      <alignment/>
    </xf>
    <xf numFmtId="165" fontId="6" fillId="0" borderId="26" xfId="15" applyNumberFormat="1" applyFont="1" applyBorder="1" applyAlignment="1">
      <alignment horizontal="left"/>
    </xf>
    <xf numFmtId="165" fontId="6" fillId="0" borderId="0" xfId="15" applyNumberFormat="1" applyFont="1" applyBorder="1" applyAlignment="1">
      <alignment horizontal="left"/>
    </xf>
    <xf numFmtId="165" fontId="2" fillId="0" borderId="14" xfId="15" applyNumberFormat="1" applyFont="1" applyBorder="1" applyAlignment="1">
      <alignment horizontal="left"/>
    </xf>
    <xf numFmtId="165" fontId="5" fillId="0" borderId="18" xfId="15" applyNumberFormat="1" applyFont="1" applyBorder="1" applyAlignment="1">
      <alignment horizontal="left"/>
    </xf>
    <xf numFmtId="165" fontId="6" fillId="0" borderId="18" xfId="15" applyNumberFormat="1" applyFont="1" applyBorder="1" applyAlignment="1">
      <alignment horizontal="left"/>
    </xf>
    <xf numFmtId="165" fontId="2" fillId="0" borderId="17" xfId="15" applyNumberFormat="1" applyFont="1" applyBorder="1" applyAlignment="1">
      <alignment/>
    </xf>
    <xf numFmtId="165" fontId="5" fillId="0" borderId="21" xfId="15" applyNumberFormat="1" applyFont="1" applyBorder="1" applyAlignment="1">
      <alignment/>
    </xf>
    <xf numFmtId="165" fontId="6" fillId="0" borderId="21" xfId="15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165" fontId="6" fillId="0" borderId="10" xfId="15" applyNumberFormat="1" applyFont="1" applyBorder="1" applyAlignment="1">
      <alignment/>
    </xf>
    <xf numFmtId="165" fontId="6" fillId="0" borderId="31" xfId="15" applyNumberFormat="1" applyFont="1" applyBorder="1" applyAlignment="1">
      <alignment horizontal="left"/>
    </xf>
    <xf numFmtId="0" fontId="6" fillId="0" borderId="31" xfId="0" applyFont="1" applyBorder="1" applyAlignment="1">
      <alignment/>
    </xf>
    <xf numFmtId="0" fontId="2" fillId="0" borderId="1" xfId="0" applyFont="1" applyBorder="1" applyAlignment="1">
      <alignment/>
    </xf>
    <xf numFmtId="165" fontId="3" fillId="2" borderId="32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7" fillId="0" borderId="14" xfId="0" applyFont="1" applyBorder="1" applyAlignment="1">
      <alignment/>
    </xf>
    <xf numFmtId="3" fontId="6" fillId="0" borderId="26" xfId="0" applyNumberFormat="1" applyFont="1" applyBorder="1" applyAlignment="1">
      <alignment horizontal="center"/>
    </xf>
    <xf numFmtId="165" fontId="6" fillId="0" borderId="26" xfId="15" applyNumberFormat="1" applyFont="1" applyBorder="1" applyAlignment="1">
      <alignment horizontal="center"/>
    </xf>
    <xf numFmtId="165" fontId="4" fillId="0" borderId="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165" fontId="2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65" fontId="2" fillId="0" borderId="33" xfId="15" applyNumberFormat="1" applyFont="1" applyBorder="1" applyAlignment="1">
      <alignment horizontal="left"/>
    </xf>
    <xf numFmtId="165" fontId="2" fillId="0" borderId="34" xfId="15" applyNumberFormat="1" applyFont="1" applyBorder="1" applyAlignment="1">
      <alignment horizontal="left"/>
    </xf>
    <xf numFmtId="165" fontId="4" fillId="0" borderId="18" xfId="15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6" fillId="0" borderId="35" xfId="15" applyNumberFormat="1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165" fontId="4" fillId="0" borderId="26" xfId="15" applyNumberFormat="1" applyFont="1" applyBorder="1" applyAlignment="1">
      <alignment horizontal="left"/>
    </xf>
    <xf numFmtId="165" fontId="4" fillId="0" borderId="14" xfId="15" applyNumberFormat="1" applyFont="1" applyBorder="1" applyAlignment="1">
      <alignment horizontal="left"/>
    </xf>
    <xf numFmtId="165" fontId="6" fillId="0" borderId="6" xfId="15" applyNumberFormat="1" applyFont="1" applyBorder="1" applyAlignment="1">
      <alignment horizontal="left"/>
    </xf>
    <xf numFmtId="165" fontId="6" fillId="0" borderId="27" xfId="15" applyNumberFormat="1" applyFont="1" applyBorder="1" applyAlignment="1">
      <alignment/>
    </xf>
    <xf numFmtId="165" fontId="6" fillId="0" borderId="10" xfId="15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165" fontId="6" fillId="0" borderId="1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D42" sqref="D42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3.421875" style="0" customWidth="1"/>
    <col min="5" max="5" width="14.140625" style="0" customWidth="1"/>
    <col min="6" max="6" width="15.57421875" style="0" customWidth="1"/>
  </cols>
  <sheetData>
    <row r="1" spans="4:6" ht="12.75">
      <c r="D1" s="129" t="s">
        <v>34</v>
      </c>
      <c r="E1" s="129"/>
      <c r="F1" s="129"/>
    </row>
    <row r="2" spans="4:6" ht="12.75">
      <c r="D2" s="129" t="s">
        <v>55</v>
      </c>
      <c r="E2" s="129"/>
      <c r="F2" s="129"/>
    </row>
    <row r="3" spans="4:6" ht="12.75">
      <c r="D3" s="129" t="s">
        <v>50</v>
      </c>
      <c r="E3" s="129"/>
      <c r="F3" s="129"/>
    </row>
    <row r="4" spans="4:6" ht="12.75">
      <c r="D4" s="129" t="s">
        <v>51</v>
      </c>
      <c r="E4" s="129"/>
      <c r="F4" s="129"/>
    </row>
    <row r="5" spans="1:6" ht="12.75">
      <c r="A5" s="126" t="s">
        <v>36</v>
      </c>
      <c r="B5" s="126"/>
      <c r="C5" s="126"/>
      <c r="D5" s="126"/>
      <c r="E5" s="126"/>
      <c r="F5" s="126"/>
    </row>
    <row r="6" ht="6" customHeight="1" thickBot="1"/>
    <row r="7" spans="1:6" ht="12.75">
      <c r="A7" s="1" t="s">
        <v>0</v>
      </c>
      <c r="B7" s="2"/>
      <c r="C7" s="3" t="s">
        <v>1</v>
      </c>
      <c r="D7" s="127" t="s">
        <v>2</v>
      </c>
      <c r="E7" s="128"/>
      <c r="F7" s="1" t="s">
        <v>1</v>
      </c>
    </row>
    <row r="8" spans="1:6" ht="12.75">
      <c r="A8" s="4" t="s">
        <v>3</v>
      </c>
      <c r="B8" s="5" t="s">
        <v>4</v>
      </c>
      <c r="C8" s="6" t="s">
        <v>5</v>
      </c>
      <c r="D8" s="7" t="s">
        <v>6</v>
      </c>
      <c r="E8" s="8" t="s">
        <v>7</v>
      </c>
      <c r="F8" s="4" t="s">
        <v>8</v>
      </c>
    </row>
    <row r="9" spans="1:6" ht="13.5" thickBot="1">
      <c r="A9" s="4" t="s">
        <v>9</v>
      </c>
      <c r="B9" s="5"/>
      <c r="C9" s="6"/>
      <c r="D9" s="9"/>
      <c r="E9" s="10"/>
      <c r="F9" s="11"/>
    </row>
    <row r="10" spans="1:6" ht="13.5" thickBot="1">
      <c r="A10" s="12" t="s">
        <v>10</v>
      </c>
      <c r="B10" s="13" t="s">
        <v>11</v>
      </c>
      <c r="C10" s="12" t="s">
        <v>12</v>
      </c>
      <c r="D10" s="14" t="s">
        <v>13</v>
      </c>
      <c r="E10" s="15" t="s">
        <v>14</v>
      </c>
      <c r="F10" s="16" t="s">
        <v>15</v>
      </c>
    </row>
    <row r="11" spans="1:6" s="59" customFormat="1" ht="12.75">
      <c r="A11" s="1">
        <v>801</v>
      </c>
      <c r="B11" s="94" t="s">
        <v>37</v>
      </c>
      <c r="C11" s="108">
        <f>SUM(C12)</f>
        <v>0</v>
      </c>
      <c r="D11" s="108">
        <f>SUM(D12)</f>
        <v>0</v>
      </c>
      <c r="E11" s="108">
        <f>SUM(E12)</f>
        <v>18232</v>
      </c>
      <c r="F11" s="109">
        <f>SUM(F12)</f>
        <v>18232</v>
      </c>
    </row>
    <row r="12" spans="1:7" s="59" customFormat="1" ht="12.75">
      <c r="A12" s="70">
        <v>80195</v>
      </c>
      <c r="B12" s="96" t="s">
        <v>53</v>
      </c>
      <c r="C12" s="110">
        <f>SUM(C13:C14)</f>
        <v>0</v>
      </c>
      <c r="D12" s="110">
        <f>SUM(D13:D14)</f>
        <v>0</v>
      </c>
      <c r="E12" s="110">
        <f>SUM(E13:E14)</f>
        <v>18232</v>
      </c>
      <c r="F12" s="110">
        <f>SUM(F13:F14)</f>
        <v>18232</v>
      </c>
      <c r="G12" s="111"/>
    </row>
    <row r="13" spans="1:6" s="59" customFormat="1" ht="12.75">
      <c r="A13" s="64">
        <v>2130</v>
      </c>
      <c r="B13" s="65" t="s">
        <v>41</v>
      </c>
      <c r="C13" s="121">
        <v>0</v>
      </c>
      <c r="D13" s="81"/>
      <c r="E13" s="122">
        <v>18232</v>
      </c>
      <c r="F13" s="76">
        <f>(C13-D13+E13)</f>
        <v>18232</v>
      </c>
    </row>
    <row r="14" spans="1:6" s="59" customFormat="1" ht="13.5" thickBot="1">
      <c r="A14" s="103"/>
      <c r="B14" s="104" t="s">
        <v>42</v>
      </c>
      <c r="C14" s="123"/>
      <c r="D14" s="124"/>
      <c r="E14" s="125"/>
      <c r="F14" s="91"/>
    </row>
    <row r="15" spans="1:6" s="62" customFormat="1" ht="12" hidden="1">
      <c r="A15" s="63">
        <v>2339</v>
      </c>
      <c r="B15" s="61" t="s">
        <v>32</v>
      </c>
      <c r="C15" s="83">
        <v>0</v>
      </c>
      <c r="D15" s="65">
        <v>0</v>
      </c>
      <c r="E15" s="90">
        <v>0</v>
      </c>
      <c r="F15" s="77">
        <f>(C15-D15+E15)</f>
        <v>0</v>
      </c>
    </row>
    <row r="16" spans="1:6" s="62" customFormat="1" ht="12.75" hidden="1" thickBot="1">
      <c r="A16" s="66"/>
      <c r="B16" s="66" t="s">
        <v>33</v>
      </c>
      <c r="C16" s="92"/>
      <c r="D16" s="66"/>
      <c r="E16" s="93"/>
      <c r="F16" s="91"/>
    </row>
    <row r="17" spans="1:6" s="59" customFormat="1" ht="12.75" hidden="1">
      <c r="A17" s="67">
        <v>900</v>
      </c>
      <c r="B17" s="68" t="s">
        <v>30</v>
      </c>
      <c r="C17" s="84">
        <f>SUM(C18,C20)</f>
        <v>0</v>
      </c>
      <c r="D17" s="69">
        <f>SUM(D18,D20)</f>
        <v>0</v>
      </c>
      <c r="E17" s="87">
        <f>SUM(E20,E18)</f>
        <v>0</v>
      </c>
      <c r="F17" s="78">
        <f>SUM(F18,F20)</f>
        <v>0</v>
      </c>
    </row>
    <row r="18" spans="1:6" s="62" customFormat="1" ht="12" hidden="1">
      <c r="A18" s="70">
        <v>90011</v>
      </c>
      <c r="B18" s="71" t="s">
        <v>31</v>
      </c>
      <c r="C18" s="85">
        <f>SUM(C19)</f>
        <v>0</v>
      </c>
      <c r="D18" s="72">
        <f>SUM(D19)</f>
        <v>0</v>
      </c>
      <c r="E18" s="88">
        <f>SUM(E19)</f>
        <v>0</v>
      </c>
      <c r="F18" s="79">
        <f>(C18-D18+E18)</f>
        <v>0</v>
      </c>
    </row>
    <row r="19" spans="1:6" s="62" customFormat="1" ht="12.75" hidden="1" thickBot="1">
      <c r="A19" s="73">
        <v>2440</v>
      </c>
      <c r="B19" s="74" t="s">
        <v>16</v>
      </c>
      <c r="C19" s="86">
        <v>0</v>
      </c>
      <c r="D19" s="75">
        <v>0</v>
      </c>
      <c r="E19" s="89">
        <v>0</v>
      </c>
      <c r="F19" s="80">
        <f>(C19-D19+E19)</f>
        <v>0</v>
      </c>
    </row>
    <row r="20" spans="1:6" ht="12.75" hidden="1">
      <c r="A20" s="36">
        <v>80143</v>
      </c>
      <c r="B20" s="37" t="s">
        <v>17</v>
      </c>
      <c r="C20" s="38">
        <f>SUM(C21:C25)</f>
        <v>0</v>
      </c>
      <c r="D20" s="39">
        <f>SUM(D21:D25)</f>
        <v>0</v>
      </c>
      <c r="E20" s="40">
        <f>SUM(E21:E25)</f>
        <v>0</v>
      </c>
      <c r="F20" s="38">
        <f>(C20-D20+E20)</f>
        <v>0</v>
      </c>
    </row>
    <row r="21" spans="1:6" ht="12.75" hidden="1">
      <c r="A21" s="33">
        <v>4210</v>
      </c>
      <c r="B21" s="34" t="s">
        <v>18</v>
      </c>
      <c r="C21" s="27"/>
      <c r="D21" s="25">
        <v>0</v>
      </c>
      <c r="E21" s="35"/>
      <c r="F21" s="38"/>
    </row>
    <row r="22" spans="1:6" ht="12.75" hidden="1">
      <c r="A22" s="33">
        <v>4240</v>
      </c>
      <c r="B22" s="34" t="s">
        <v>19</v>
      </c>
      <c r="C22" s="27"/>
      <c r="D22" s="25">
        <v>0</v>
      </c>
      <c r="E22" s="35"/>
      <c r="F22" s="38">
        <f>(C22-D22+E22)</f>
        <v>0</v>
      </c>
    </row>
    <row r="23" spans="1:6" ht="12.75" hidden="1">
      <c r="A23" s="33">
        <v>4300</v>
      </c>
      <c r="B23" s="34" t="s">
        <v>20</v>
      </c>
      <c r="C23" s="27"/>
      <c r="D23" s="25">
        <v>0</v>
      </c>
      <c r="E23" s="35"/>
      <c r="F23" s="38">
        <f>(C23-D23+E23)</f>
        <v>0</v>
      </c>
    </row>
    <row r="24" spans="1:6" ht="12.75" hidden="1">
      <c r="A24" s="33">
        <v>4410</v>
      </c>
      <c r="B24" s="34" t="s">
        <v>21</v>
      </c>
      <c r="C24" s="27"/>
      <c r="D24" s="25">
        <v>0</v>
      </c>
      <c r="E24" s="35"/>
      <c r="F24" s="38">
        <f>(C24-D24+E24)</f>
        <v>0</v>
      </c>
    </row>
    <row r="25" spans="1:6" ht="13.5" hidden="1" thickBot="1">
      <c r="A25" s="28">
        <v>4430</v>
      </c>
      <c r="B25" s="29" t="s">
        <v>22</v>
      </c>
      <c r="C25" s="30"/>
      <c r="D25" s="31">
        <v>0</v>
      </c>
      <c r="E25" s="32"/>
      <c r="F25" s="41">
        <f>(C25-D25+E25)</f>
        <v>0</v>
      </c>
    </row>
    <row r="26" spans="1:6" ht="12.75" hidden="1">
      <c r="A26" s="42"/>
      <c r="B26" s="43"/>
      <c r="C26" s="44"/>
      <c r="D26" s="45"/>
      <c r="E26" s="46"/>
      <c r="F26" s="44"/>
    </row>
    <row r="27" spans="1:6" ht="13.5" hidden="1" thickBot="1">
      <c r="A27" s="16"/>
      <c r="B27" s="47"/>
      <c r="C27" s="48"/>
      <c r="D27" s="49"/>
      <c r="E27" s="50"/>
      <c r="F27" s="48"/>
    </row>
    <row r="28" spans="1:6" ht="15.75" hidden="1">
      <c r="A28" s="17">
        <v>853</v>
      </c>
      <c r="B28" s="18" t="s">
        <v>23</v>
      </c>
      <c r="C28" s="19">
        <f aca="true" t="shared" si="0" ref="C28:E29">SUM(C29)</f>
        <v>0</v>
      </c>
      <c r="D28" s="20">
        <f t="shared" si="0"/>
        <v>0</v>
      </c>
      <c r="E28" s="21">
        <f t="shared" si="0"/>
        <v>0</v>
      </c>
      <c r="F28" s="19">
        <f aca="true" t="shared" si="1" ref="F28:F33">(C28-D28+E28)</f>
        <v>0</v>
      </c>
    </row>
    <row r="29" spans="1:6" ht="12.75" hidden="1">
      <c r="A29" s="22">
        <v>85333</v>
      </c>
      <c r="B29" s="23" t="s">
        <v>24</v>
      </c>
      <c r="C29" s="24">
        <f t="shared" si="0"/>
        <v>0</v>
      </c>
      <c r="D29" s="25">
        <f t="shared" si="0"/>
        <v>0</v>
      </c>
      <c r="E29" s="26">
        <f t="shared" si="0"/>
        <v>0</v>
      </c>
      <c r="F29" s="27">
        <f t="shared" si="1"/>
        <v>0</v>
      </c>
    </row>
    <row r="30" spans="1:6" ht="13.5" hidden="1" thickBot="1">
      <c r="A30" s="28">
        <v>4300</v>
      </c>
      <c r="B30" s="29" t="s">
        <v>20</v>
      </c>
      <c r="C30" s="30"/>
      <c r="D30" s="31">
        <v>0</v>
      </c>
      <c r="E30" s="32"/>
      <c r="F30" s="30">
        <f t="shared" si="1"/>
        <v>0</v>
      </c>
    </row>
    <row r="31" spans="1:6" ht="15.75" hidden="1">
      <c r="A31" s="17">
        <v>854</v>
      </c>
      <c r="B31" s="18" t="s">
        <v>25</v>
      </c>
      <c r="C31" s="19">
        <f aca="true" t="shared" si="2" ref="C31:E32">SUM(C32)</f>
        <v>0</v>
      </c>
      <c r="D31" s="20">
        <f t="shared" si="2"/>
        <v>0</v>
      </c>
      <c r="E31" s="21">
        <f t="shared" si="2"/>
        <v>0</v>
      </c>
      <c r="F31" s="19">
        <f t="shared" si="1"/>
        <v>0</v>
      </c>
    </row>
    <row r="32" spans="1:6" ht="12.75" hidden="1">
      <c r="A32" s="22">
        <v>85410</v>
      </c>
      <c r="B32" s="23" t="s">
        <v>26</v>
      </c>
      <c r="C32" s="24">
        <f t="shared" si="2"/>
        <v>0</v>
      </c>
      <c r="D32" s="25">
        <f t="shared" si="2"/>
        <v>0</v>
      </c>
      <c r="E32" s="26">
        <f t="shared" si="2"/>
        <v>0</v>
      </c>
      <c r="F32" s="27">
        <f t="shared" si="1"/>
        <v>0</v>
      </c>
    </row>
    <row r="33" spans="1:6" ht="13.5" hidden="1" thickBot="1">
      <c r="A33" s="51">
        <v>6060</v>
      </c>
      <c r="B33" s="52" t="s">
        <v>27</v>
      </c>
      <c r="C33" s="53">
        <v>0</v>
      </c>
      <c r="D33" s="54">
        <v>0</v>
      </c>
      <c r="E33" s="55"/>
      <c r="F33" s="53">
        <f t="shared" si="1"/>
        <v>0</v>
      </c>
    </row>
    <row r="34" spans="1:6" ht="12.75">
      <c r="A34" s="1">
        <v>851</v>
      </c>
      <c r="B34" s="94" t="s">
        <v>48</v>
      </c>
      <c r="C34" s="108">
        <f>SUM(C35)</f>
        <v>556383</v>
      </c>
      <c r="D34" s="108">
        <f>SUM(D35)</f>
        <v>166841</v>
      </c>
      <c r="E34" s="108">
        <f>SUM(E35)</f>
        <v>0</v>
      </c>
      <c r="F34" s="109">
        <f>SUM(F35)</f>
        <v>389542</v>
      </c>
    </row>
    <row r="35" spans="1:6" ht="12.75">
      <c r="A35" s="118">
        <v>85156</v>
      </c>
      <c r="B35" s="60" t="s">
        <v>49</v>
      </c>
      <c r="C35" s="119">
        <f>SUM(C37:C38)</f>
        <v>556383</v>
      </c>
      <c r="D35" s="119">
        <f>SUM(D37:D38)</f>
        <v>166841</v>
      </c>
      <c r="E35" s="119">
        <f>SUM(E37:E38)</f>
        <v>0</v>
      </c>
      <c r="F35" s="119">
        <f>SUM(F37:F38)</f>
        <v>389542</v>
      </c>
    </row>
    <row r="36" spans="1:6" ht="12.75">
      <c r="A36" s="101"/>
      <c r="B36" s="102" t="s">
        <v>52</v>
      </c>
      <c r="C36" s="120"/>
      <c r="D36" s="120"/>
      <c r="E36" s="120"/>
      <c r="F36" s="120"/>
    </row>
    <row r="37" spans="1:6" ht="12.75">
      <c r="A37" s="63">
        <v>2110</v>
      </c>
      <c r="B37" s="52" t="s">
        <v>38</v>
      </c>
      <c r="C37" s="117">
        <v>556383</v>
      </c>
      <c r="D37" s="81">
        <v>166841</v>
      </c>
      <c r="E37" s="81"/>
      <c r="F37" s="76">
        <f>(C37-D37+E37)</f>
        <v>389542</v>
      </c>
    </row>
    <row r="38" spans="1:6" ht="12.75">
      <c r="A38" s="42"/>
      <c r="B38" s="44" t="s">
        <v>39</v>
      </c>
      <c r="C38" s="44"/>
      <c r="D38" s="44"/>
      <c r="E38" s="44"/>
      <c r="F38" s="44"/>
    </row>
    <row r="39" spans="1:6" ht="13.5" thickBot="1">
      <c r="A39" s="106"/>
      <c r="B39" s="107" t="s">
        <v>40</v>
      </c>
      <c r="C39" s="48"/>
      <c r="D39" s="48"/>
      <c r="E39" s="48"/>
      <c r="F39" s="48"/>
    </row>
    <row r="40" spans="1:6" ht="12.75">
      <c r="A40" s="1">
        <v>852</v>
      </c>
      <c r="B40" s="94" t="s">
        <v>35</v>
      </c>
      <c r="C40" s="105">
        <f>SUM(C48,C44,C41)</f>
        <v>743808</v>
      </c>
      <c r="D40" s="105">
        <f>SUM(D48,D44,D41)</f>
        <v>0</v>
      </c>
      <c r="E40" s="105">
        <f>SUM(E48,E44,E41)</f>
        <v>11434</v>
      </c>
      <c r="F40" s="105">
        <f>SUM(F48,F44,F41)</f>
        <v>755242</v>
      </c>
    </row>
    <row r="41" spans="1:6" ht="12.75">
      <c r="A41" s="70">
        <v>85202</v>
      </c>
      <c r="B41" s="96" t="s">
        <v>43</v>
      </c>
      <c r="C41" s="115">
        <f>SUM(C42)</f>
        <v>374358</v>
      </c>
      <c r="D41" s="115">
        <f>SUM(D42)</f>
        <v>0</v>
      </c>
      <c r="E41" s="115">
        <f>SUM(E42)</f>
        <v>9184</v>
      </c>
      <c r="F41" s="115">
        <f>SUM(F42)</f>
        <v>383542</v>
      </c>
    </row>
    <row r="42" spans="1:6" ht="12.75">
      <c r="A42" s="64">
        <v>2130</v>
      </c>
      <c r="B42" s="65" t="s">
        <v>41</v>
      </c>
      <c r="C42" s="114">
        <v>374358</v>
      </c>
      <c r="D42" s="114"/>
      <c r="E42" s="114">
        <v>9184</v>
      </c>
      <c r="F42" s="76">
        <f>(C42-D42+E42)</f>
        <v>383542</v>
      </c>
    </row>
    <row r="43" spans="1:6" ht="12.75">
      <c r="A43" s="103"/>
      <c r="B43" s="104" t="s">
        <v>42</v>
      </c>
      <c r="C43" s="113"/>
      <c r="D43" s="113"/>
      <c r="E43" s="113"/>
      <c r="F43" s="113"/>
    </row>
    <row r="44" spans="1:6" ht="12.75">
      <c r="A44" s="22">
        <v>85203</v>
      </c>
      <c r="B44" s="24" t="s">
        <v>44</v>
      </c>
      <c r="C44" s="115">
        <f>SUM(C45)</f>
        <v>368200</v>
      </c>
      <c r="D44" s="115">
        <f>SUM(D45)</f>
        <v>0</v>
      </c>
      <c r="E44" s="115">
        <f>SUM(E45)</f>
        <v>500</v>
      </c>
      <c r="F44" s="115">
        <f>SUM(F45)</f>
        <v>368700</v>
      </c>
    </row>
    <row r="45" spans="1:6" ht="12.75">
      <c r="A45" s="63">
        <v>2110</v>
      </c>
      <c r="B45" s="52" t="s">
        <v>38</v>
      </c>
      <c r="C45" s="116">
        <v>368200</v>
      </c>
      <c r="D45" s="116"/>
      <c r="E45" s="116">
        <v>500</v>
      </c>
      <c r="F45" s="77">
        <f>(C45-D45+E45)</f>
        <v>368700</v>
      </c>
    </row>
    <row r="46" spans="1:6" ht="12.75">
      <c r="A46" s="42"/>
      <c r="B46" s="44" t="s">
        <v>39</v>
      </c>
      <c r="C46" s="112"/>
      <c r="D46" s="112"/>
      <c r="E46" s="112"/>
      <c r="F46" s="112"/>
    </row>
    <row r="47" spans="1:6" ht="12.75">
      <c r="A47" s="106"/>
      <c r="B47" s="107" t="s">
        <v>40</v>
      </c>
      <c r="C47" s="105"/>
      <c r="D47" s="105"/>
      <c r="E47" s="105"/>
      <c r="F47" s="105"/>
    </row>
    <row r="48" spans="1:6" ht="12.75">
      <c r="A48" s="101">
        <v>85218</v>
      </c>
      <c r="B48" s="102" t="s">
        <v>46</v>
      </c>
      <c r="C48" s="100">
        <f>SUM(C49)</f>
        <v>1250</v>
      </c>
      <c r="D48" s="100">
        <f>SUM(D49)</f>
        <v>0</v>
      </c>
      <c r="E48" s="100">
        <f>SUM(E49)</f>
        <v>1750</v>
      </c>
      <c r="F48" s="100">
        <f>SUM(F49)</f>
        <v>3000</v>
      </c>
    </row>
    <row r="49" spans="1:6" ht="12.75">
      <c r="A49" s="64">
        <v>2130</v>
      </c>
      <c r="B49" s="65" t="s">
        <v>41</v>
      </c>
      <c r="C49" s="82">
        <v>1250</v>
      </c>
      <c r="D49" s="98"/>
      <c r="E49" s="81">
        <v>1750</v>
      </c>
      <c r="F49" s="76">
        <f>(C49-D49+E49)</f>
        <v>3000</v>
      </c>
    </row>
    <row r="50" spans="1:6" ht="12.75">
      <c r="A50" s="103"/>
      <c r="B50" s="104" t="s">
        <v>42</v>
      </c>
      <c r="C50" s="107"/>
      <c r="D50" s="107"/>
      <c r="E50" s="107"/>
      <c r="F50" s="107"/>
    </row>
    <row r="51" spans="1:6" ht="12.75">
      <c r="A51" s="4">
        <v>854</v>
      </c>
      <c r="B51" s="97" t="s">
        <v>25</v>
      </c>
      <c r="C51" s="105">
        <f>SUM(C52)</f>
        <v>0</v>
      </c>
      <c r="D51" s="105">
        <f>SUM(D52)</f>
        <v>0</v>
      </c>
      <c r="E51" s="105">
        <f>SUM(E52)</f>
        <v>3950</v>
      </c>
      <c r="F51" s="105">
        <f>SUM(F52)</f>
        <v>3950</v>
      </c>
    </row>
    <row r="52" spans="1:6" ht="12.75">
      <c r="A52" s="70">
        <v>85415</v>
      </c>
      <c r="B52" s="96" t="s">
        <v>45</v>
      </c>
      <c r="C52" s="100">
        <f>SUM(C53:C54)</f>
        <v>0</v>
      </c>
      <c r="D52" s="100">
        <f>SUM(D53:D54)</f>
        <v>0</v>
      </c>
      <c r="E52" s="100">
        <f>SUM(E53:E54)</f>
        <v>3950</v>
      </c>
      <c r="F52" s="100">
        <f>SUM(F53:F54)</f>
        <v>3950</v>
      </c>
    </row>
    <row r="53" spans="1:6" ht="12.75">
      <c r="A53" s="64">
        <v>2310</v>
      </c>
      <c r="B53" s="65" t="s">
        <v>54</v>
      </c>
      <c r="C53" s="82"/>
      <c r="D53" s="98"/>
      <c r="E53" s="99">
        <v>3950</v>
      </c>
      <c r="F53" s="76">
        <f>(C53-D53+E53)</f>
        <v>3950</v>
      </c>
    </row>
    <row r="54" spans="1:6" ht="13.5" thickBot="1">
      <c r="A54" s="103"/>
      <c r="B54" s="104" t="s">
        <v>47</v>
      </c>
      <c r="C54" s="107"/>
      <c r="D54" s="106"/>
      <c r="E54" s="106"/>
      <c r="F54" s="107"/>
    </row>
    <row r="55" spans="1:6" ht="16.5" thickBot="1">
      <c r="A55" s="56"/>
      <c r="B55" s="57" t="s">
        <v>28</v>
      </c>
      <c r="C55" s="58" t="s">
        <v>29</v>
      </c>
      <c r="D55" s="95">
        <f>SUM(D11,D34,D40,D51)</f>
        <v>166841</v>
      </c>
      <c r="E55" s="95">
        <f>SUM(E11,E34,E40,E51)</f>
        <v>33616</v>
      </c>
      <c r="F55" s="58" t="s">
        <v>29</v>
      </c>
    </row>
  </sheetData>
  <mergeCells count="6"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Skarbnik-SPN</cp:lastModifiedBy>
  <cp:lastPrinted>2007-09-17T12:21:49Z</cp:lastPrinted>
  <dcterms:created xsi:type="dcterms:W3CDTF">2006-02-10T13:19:50Z</dcterms:created>
  <dcterms:modified xsi:type="dcterms:W3CDTF">2007-09-20T13:29:01Z</dcterms:modified>
  <cp:category/>
  <cp:version/>
  <cp:contentType/>
  <cp:contentStatus/>
</cp:coreProperties>
</file>