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<sst xmlns="http://schemas.openxmlformats.org/spreadsheetml/2006/main" count="63" uniqueCount="53">
  <si>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</si>
  <si>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</si>
  <si>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</si>
  <si>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</si>
  <si>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</si>
  <si>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</si>
  <si>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</si>
  <si>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</si>
  <si>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</si>
  <si>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</si>
  <si>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</si>
  <si>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</si>
  <si>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</si>
  <si>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</si>
  <si>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</si>
  <si>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</si>
  <si>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</si>
  <si>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</si>
  <si>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</si>
  <si>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</si>
  <si>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ZMIANY PLANU DOCHODÓW BUDŻETU POWIATU NA 2009 ROK</t>
  </si>
  <si>
    <t>Oświata i wychowanie</t>
  </si>
  <si>
    <t>Szkoły zawodowe</t>
  </si>
  <si>
    <t xml:space="preserve">Dotacje rozwojowe </t>
  </si>
  <si>
    <t xml:space="preserve">                                                       Rady  Powiatu w Nidzicy</t>
  </si>
  <si>
    <t xml:space="preserve">z tego: dochody bieżące w wysokości </t>
  </si>
  <si>
    <t>dochody majątkowe w wysokości</t>
  </si>
  <si>
    <t>x</t>
  </si>
  <si>
    <t>-</t>
  </si>
  <si>
    <t>Dochody od osób prawnych, od osób fizycznych i od innych jedno-</t>
  </si>
  <si>
    <t>stek nieposiadających osobowości prawnej oraz wydatki związane</t>
  </si>
  <si>
    <t>z ich poborem</t>
  </si>
  <si>
    <t>Udziały powiatów w podatkach stanowiących dochód budżetu państwa</t>
  </si>
  <si>
    <t>OO1O</t>
  </si>
  <si>
    <t>Podatek dochodowy od osób fizycznych</t>
  </si>
  <si>
    <t>Różne rozliczenia</t>
  </si>
  <si>
    <t>Część oświatowa subwencji ogólnej dla jednostek samorządu terytorial.</t>
  </si>
  <si>
    <t>Subwencje ogólne z budżetu państwa</t>
  </si>
  <si>
    <t>Część równoważąca subwencji ogólnej dla powiatów</t>
  </si>
  <si>
    <t>Ochrona zdrowia</t>
  </si>
  <si>
    <t xml:space="preserve">Składki na ubezpieczenie zdrowotne oraz świadczenia dla osób </t>
  </si>
  <si>
    <t>nieobjętych obowiązkiem ubezpieczenia zdrowotnego</t>
  </si>
  <si>
    <t>Dotacje celowe otrzymane z budżetu państwa na zadania bieżące z zakresu</t>
  </si>
  <si>
    <t>administracji rządowej oraz inne zadania zlecone ustawami realizowane</t>
  </si>
  <si>
    <t>przez powiat</t>
  </si>
  <si>
    <t>Pomoc społeczna</t>
  </si>
  <si>
    <t>Domy pomocy społecznej</t>
  </si>
  <si>
    <t xml:space="preserve">Dotacje celowe otrzymane z budżetu państwa na realizację bieżących </t>
  </si>
  <si>
    <t>zadań własnych powiatu</t>
  </si>
  <si>
    <t>Pozostałe zadania w zakresie polityki społecznej</t>
  </si>
  <si>
    <t>Pozostała działalność</t>
  </si>
  <si>
    <t>z dnia 25.02.2009 r.</t>
  </si>
  <si>
    <t xml:space="preserve">                                                         do Uchwały Nr XXV/159 /09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</si>
</sst>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3" xfId="15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5" fillId="0" borderId="4" xfId="15" applyNumberFormat="1" applyFont="1" applyBorder="1" applyAlignment="1">
      <alignment horizontal="center"/>
    </xf>
    <xf numFmtId="0" fontId="0" fillId="2" borderId="10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26" xfId="15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5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15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4" fontId="0" fillId="0" borderId="4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6">
      <selection activeCell="B4" sqref="B4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88" t="s">
        <v>18</v>
      </c>
      <c r="E1" s="88"/>
      <c r="F1" s="88"/>
    </row>
    <row r="2" spans="4:6" ht="10.5" customHeight="1">
      <c r="D2" s="88" t="s">
        <v>52</v>
      </c>
      <c r="E2" s="88"/>
      <c r="F2" s="88"/>
    </row>
    <row r="3" spans="4:6" ht="10.5" customHeight="1">
      <c r="D3" s="88" t="s">
        <v>24</v>
      </c>
      <c r="E3" s="88"/>
      <c r="F3" s="88"/>
    </row>
    <row r="4" spans="4:6" ht="9.75" customHeight="1">
      <c r="D4" s="88" t="s">
        <v>51</v>
      </c>
      <c r="E4" s="88"/>
      <c r="F4" s="88"/>
    </row>
    <row r="5" spans="1:6" ht="11.25" customHeight="1">
      <c r="A5" s="85" t="s">
        <v>20</v>
      </c>
      <c r="B5" s="85"/>
      <c r="C5" s="85"/>
      <c r="D5" s="85"/>
      <c r="E5" s="85"/>
      <c r="F5" s="85"/>
    </row>
    <row r="6" ht="12.75" customHeight="1" thickBot="1"/>
    <row r="7" spans="1:6" ht="12.75">
      <c r="A7" s="1" t="s">
        <v>0</v>
      </c>
      <c r="B7" s="2"/>
      <c r="C7" s="3" t="s">
        <v>1</v>
      </c>
      <c r="D7" s="86" t="s">
        <v>2</v>
      </c>
      <c r="E7" s="87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13.5" customHeight="1" thickBot="1">
      <c r="A9" s="4" t="s">
        <v>9</v>
      </c>
      <c r="B9" s="5"/>
      <c r="C9" s="6"/>
      <c r="D9" s="9"/>
      <c r="E9" s="10"/>
      <c r="F9" s="11"/>
    </row>
    <row r="10" spans="1:6" ht="12" customHeight="1" thickBot="1">
      <c r="A10" s="13" t="s">
        <v>10</v>
      </c>
      <c r="B10" s="50" t="s">
        <v>11</v>
      </c>
      <c r="C10" s="51" t="s">
        <v>12</v>
      </c>
      <c r="D10" s="52" t="s">
        <v>13</v>
      </c>
      <c r="E10" s="53" t="s">
        <v>14</v>
      </c>
      <c r="F10" s="51" t="s">
        <v>15</v>
      </c>
    </row>
    <row r="11" spans="1:6" ht="12" customHeight="1">
      <c r="A11" s="1">
        <v>756</v>
      </c>
      <c r="B11" s="49" t="s">
        <v>29</v>
      </c>
      <c r="C11" s="55">
        <f>SUM(C14)</f>
        <v>2849247</v>
      </c>
      <c r="D11" s="48">
        <f>SUM(D14)</f>
        <v>93</v>
      </c>
      <c r="E11" s="55">
        <f>SUM(E14)</f>
        <v>0</v>
      </c>
      <c r="F11" s="55">
        <f>SUM(F14)</f>
        <v>2849154</v>
      </c>
    </row>
    <row r="12" spans="1:6" ht="12" customHeight="1">
      <c r="A12" s="4"/>
      <c r="B12" s="49" t="s">
        <v>30</v>
      </c>
      <c r="C12" s="56"/>
      <c r="D12" s="48"/>
      <c r="E12" s="56"/>
      <c r="F12" s="56"/>
    </row>
    <row r="13" spans="1:6" ht="12" customHeight="1">
      <c r="A13" s="40"/>
      <c r="B13" s="41" t="s">
        <v>31</v>
      </c>
      <c r="C13" s="42"/>
      <c r="D13" s="43"/>
      <c r="E13" s="42"/>
      <c r="F13" s="42"/>
    </row>
    <row r="14" spans="1:6" ht="12" customHeight="1">
      <c r="A14" s="19">
        <v>75622</v>
      </c>
      <c r="B14" s="20" t="s">
        <v>32</v>
      </c>
      <c r="C14" s="22">
        <f>SUM(C15)</f>
        <v>2849247</v>
      </c>
      <c r="D14" s="22">
        <f>SUM(D15)</f>
        <v>93</v>
      </c>
      <c r="E14" s="22">
        <f>SUM(E15)</f>
        <v>0</v>
      </c>
      <c r="F14" s="22">
        <f>SUM(F15)</f>
        <v>2849154</v>
      </c>
    </row>
    <row r="15" spans="1:6" ht="12" customHeight="1" thickBot="1">
      <c r="A15" s="54" t="s">
        <v>33</v>
      </c>
      <c r="B15" s="18" t="s">
        <v>34</v>
      </c>
      <c r="C15" s="57">
        <v>2849247</v>
      </c>
      <c r="D15" s="24">
        <v>93</v>
      </c>
      <c r="E15" s="57"/>
      <c r="F15" s="58">
        <f>(C15-D15+E15)</f>
        <v>2849154</v>
      </c>
    </row>
    <row r="16" spans="1:6" ht="12" customHeight="1">
      <c r="A16" s="15">
        <v>758</v>
      </c>
      <c r="B16" s="17" t="s">
        <v>35</v>
      </c>
      <c r="C16" s="21">
        <f>SUM(C17,C19)</f>
        <v>18156408</v>
      </c>
      <c r="D16" s="21">
        <f>SUM(D17,D19)</f>
        <v>842767</v>
      </c>
      <c r="E16" s="21">
        <f>SUM(E17,E19)</f>
        <v>0</v>
      </c>
      <c r="F16" s="21">
        <f>SUM(F17,F19)</f>
        <v>17313641</v>
      </c>
    </row>
    <row r="17" spans="1:6" ht="12" customHeight="1">
      <c r="A17" s="16">
        <v>75801</v>
      </c>
      <c r="B17" s="14" t="s">
        <v>36</v>
      </c>
      <c r="C17" s="27">
        <f>SUM(C18)</f>
        <v>15550777</v>
      </c>
      <c r="D17" s="27">
        <f>SUM(D18)</f>
        <v>842180</v>
      </c>
      <c r="E17" s="27">
        <f>SUM(E18)</f>
        <v>0</v>
      </c>
      <c r="F17" s="27">
        <f>SUM(F18)</f>
        <v>14708597</v>
      </c>
    </row>
    <row r="18" spans="1:6" ht="12" customHeight="1">
      <c r="A18" s="28">
        <v>2920</v>
      </c>
      <c r="B18" s="29" t="s">
        <v>37</v>
      </c>
      <c r="C18" s="30">
        <v>15550777</v>
      </c>
      <c r="D18" s="31">
        <v>842180</v>
      </c>
      <c r="E18" s="30"/>
      <c r="F18" s="32">
        <f>(C18-D18+E18)</f>
        <v>14708597</v>
      </c>
    </row>
    <row r="19" spans="1:6" ht="12" customHeight="1">
      <c r="A19" s="16">
        <v>75832</v>
      </c>
      <c r="B19" s="14" t="s">
        <v>38</v>
      </c>
      <c r="C19" s="27">
        <f>SUM(C20)</f>
        <v>2605631</v>
      </c>
      <c r="D19" s="27">
        <f>SUM(D20)</f>
        <v>587</v>
      </c>
      <c r="E19" s="27">
        <f>SUM(E20)</f>
        <v>0</v>
      </c>
      <c r="F19" s="27">
        <f>SUM(F20)</f>
        <v>2605044</v>
      </c>
    </row>
    <row r="20" spans="1:6" ht="12" customHeight="1" thickBot="1">
      <c r="A20" s="28">
        <v>2920</v>
      </c>
      <c r="B20" s="29" t="s">
        <v>37</v>
      </c>
      <c r="C20" s="30">
        <v>2605631</v>
      </c>
      <c r="D20" s="31">
        <v>587</v>
      </c>
      <c r="E20" s="30"/>
      <c r="F20" s="32">
        <f>(C20-D20+E20)</f>
        <v>2605044</v>
      </c>
    </row>
    <row r="21" spans="1:6" ht="12" customHeight="1">
      <c r="A21" s="15">
        <v>801</v>
      </c>
      <c r="B21" s="17" t="s">
        <v>21</v>
      </c>
      <c r="C21" s="21">
        <f>SUM(C22)</f>
        <v>735100</v>
      </c>
      <c r="D21" s="21">
        <f>SUM(D22)</f>
        <v>735100</v>
      </c>
      <c r="E21" s="21">
        <f>SUM(E22)</f>
        <v>0</v>
      </c>
      <c r="F21" s="21">
        <f>SUM(F22)</f>
        <v>0</v>
      </c>
    </row>
    <row r="22" spans="1:6" ht="12" customHeight="1">
      <c r="A22" s="16">
        <v>80130</v>
      </c>
      <c r="B22" s="14" t="s">
        <v>22</v>
      </c>
      <c r="C22" s="27">
        <f>SUM(C23)</f>
        <v>735100</v>
      </c>
      <c r="D22" s="27">
        <f>SUM(D23)</f>
        <v>735100</v>
      </c>
      <c r="E22" s="27"/>
      <c r="F22" s="27">
        <f>SUM(F23)</f>
        <v>0</v>
      </c>
    </row>
    <row r="23" spans="1:6" ht="12" customHeight="1" thickBot="1">
      <c r="A23" s="28">
        <v>6208</v>
      </c>
      <c r="B23" s="29" t="s">
        <v>23</v>
      </c>
      <c r="C23" s="30">
        <v>735100</v>
      </c>
      <c r="D23" s="31">
        <v>735100</v>
      </c>
      <c r="E23" s="30"/>
      <c r="F23" s="32">
        <f>(C23-D23+E23)</f>
        <v>0</v>
      </c>
    </row>
    <row r="24" spans="1:6" ht="12" customHeight="1">
      <c r="A24" s="15">
        <v>851</v>
      </c>
      <c r="B24" s="17" t="s">
        <v>39</v>
      </c>
      <c r="C24" s="21">
        <f>SUM(C25)</f>
        <v>505000</v>
      </c>
      <c r="D24" s="21">
        <f>SUM(D25)</f>
        <v>0</v>
      </c>
      <c r="E24" s="21">
        <f>SUM(E25)</f>
        <v>220346</v>
      </c>
      <c r="F24" s="21">
        <f>SUM(F25)</f>
        <v>725346</v>
      </c>
    </row>
    <row r="25" spans="1:6" ht="12" customHeight="1">
      <c r="A25" s="46">
        <v>85156</v>
      </c>
      <c r="B25" s="61" t="s">
        <v>40</v>
      </c>
      <c r="C25" s="64">
        <f>SUM(C27)</f>
        <v>505000</v>
      </c>
      <c r="D25" s="64">
        <f>SUM(D27)</f>
        <v>0</v>
      </c>
      <c r="E25" s="64">
        <f>SUM(E27)</f>
        <v>220346</v>
      </c>
      <c r="F25" s="64">
        <f>SUM(F27)</f>
        <v>725346</v>
      </c>
    </row>
    <row r="26" spans="1:6" ht="12" customHeight="1">
      <c r="A26" s="19"/>
      <c r="B26" s="20" t="s">
        <v>41</v>
      </c>
      <c r="C26" s="22"/>
      <c r="D26" s="23"/>
      <c r="E26" s="22"/>
      <c r="F26" s="22"/>
    </row>
    <row r="27" spans="1:6" ht="12" customHeight="1">
      <c r="A27" s="12">
        <v>2110</v>
      </c>
      <c r="B27" s="62" t="s">
        <v>42</v>
      </c>
      <c r="C27" s="25">
        <v>505000</v>
      </c>
      <c r="D27" s="26"/>
      <c r="E27" s="25">
        <v>220346</v>
      </c>
      <c r="F27" s="44">
        <f>(C27-D27+E27)</f>
        <v>725346</v>
      </c>
    </row>
    <row r="28" spans="1:6" ht="12" customHeight="1">
      <c r="A28" s="12"/>
      <c r="B28" s="18" t="s">
        <v>43</v>
      </c>
      <c r="C28" s="25"/>
      <c r="D28" s="26"/>
      <c r="E28" s="25"/>
      <c r="F28" s="44"/>
    </row>
    <row r="29" spans="1:6" ht="12" customHeight="1" thickBot="1">
      <c r="A29" s="63"/>
      <c r="B29" s="18" t="s">
        <v>44</v>
      </c>
      <c r="C29" s="65"/>
      <c r="D29" s="26"/>
      <c r="E29" s="65"/>
      <c r="F29" s="66"/>
    </row>
    <row r="30" spans="1:6" ht="12" customHeight="1">
      <c r="A30" s="15">
        <v>852</v>
      </c>
      <c r="B30" s="72" t="s">
        <v>45</v>
      </c>
      <c r="C30" s="21">
        <f>SUM(C31,C34,C38)</f>
        <v>949000</v>
      </c>
      <c r="D30" s="21">
        <f>SUM(D31,D34,D38)</f>
        <v>4714</v>
      </c>
      <c r="E30" s="21">
        <f>SUM(E31,E34,E38)</f>
        <v>1805</v>
      </c>
      <c r="F30" s="21">
        <f>SUM(F31,F34,F38)</f>
        <v>946091</v>
      </c>
    </row>
    <row r="31" spans="1:6" ht="12" customHeight="1">
      <c r="A31" s="16">
        <v>85202</v>
      </c>
      <c r="B31" s="73" t="s">
        <v>46</v>
      </c>
      <c r="C31" s="27">
        <f>SUM(C32)</f>
        <v>435000</v>
      </c>
      <c r="D31" s="27">
        <f>SUM(D32)</f>
        <v>0</v>
      </c>
      <c r="E31" s="27">
        <f>SUM(E32)</f>
        <v>1805</v>
      </c>
      <c r="F31" s="27">
        <f>SUM(F32)</f>
        <v>436805</v>
      </c>
    </row>
    <row r="32" spans="1:6" ht="12" customHeight="1">
      <c r="A32" s="71">
        <v>2130</v>
      </c>
      <c r="B32" s="74" t="s">
        <v>47</v>
      </c>
      <c r="C32" s="80">
        <v>435000</v>
      </c>
      <c r="D32" s="80"/>
      <c r="E32" s="80">
        <v>1805</v>
      </c>
      <c r="F32" s="44">
        <f>(C32-D32+E32)</f>
        <v>436805</v>
      </c>
    </row>
    <row r="33" spans="1:6" ht="12" customHeight="1">
      <c r="A33" s="47"/>
      <c r="B33" s="75" t="s">
        <v>48</v>
      </c>
      <c r="C33" s="59"/>
      <c r="D33" s="59"/>
      <c r="E33" s="59"/>
      <c r="F33" s="60"/>
    </row>
    <row r="34" spans="1:6" ht="13.5" customHeight="1">
      <c r="A34" s="16">
        <v>85203</v>
      </c>
      <c r="B34" s="73" t="s">
        <v>49</v>
      </c>
      <c r="C34" s="27">
        <f>SUM(C35)</f>
        <v>508000</v>
      </c>
      <c r="D34" s="27">
        <f>SUM(D35)</f>
        <v>214</v>
      </c>
      <c r="E34" s="27">
        <f>SUM(E35)</f>
        <v>0</v>
      </c>
      <c r="F34" s="27">
        <f>SUM(F35)</f>
        <v>507786</v>
      </c>
    </row>
    <row r="35" spans="1:6" ht="13.5" customHeight="1">
      <c r="A35" s="71">
        <v>2110</v>
      </c>
      <c r="B35" s="76" t="s">
        <v>42</v>
      </c>
      <c r="C35" s="80">
        <v>508000</v>
      </c>
      <c r="D35" s="80">
        <v>214</v>
      </c>
      <c r="E35" s="56"/>
      <c r="F35" s="44">
        <f>(C35-D35+E35)</f>
        <v>507786</v>
      </c>
    </row>
    <row r="36" spans="1:6" ht="13.5" customHeight="1">
      <c r="A36" s="46"/>
      <c r="B36" s="77" t="s">
        <v>43</v>
      </c>
      <c r="C36" s="64"/>
      <c r="D36" s="64"/>
      <c r="E36" s="64"/>
      <c r="F36" s="64"/>
    </row>
    <row r="37" spans="1:6" ht="13.5" customHeight="1">
      <c r="A37" s="47"/>
      <c r="B37" s="78" t="s">
        <v>44</v>
      </c>
      <c r="C37" s="59"/>
      <c r="D37" s="59"/>
      <c r="E37" s="59"/>
      <c r="F37" s="60"/>
    </row>
    <row r="38" spans="1:6" ht="13.5" customHeight="1">
      <c r="A38" s="16">
        <v>85295</v>
      </c>
      <c r="B38" s="73" t="s">
        <v>50</v>
      </c>
      <c r="C38" s="27">
        <f>SUM(C39)</f>
        <v>6000</v>
      </c>
      <c r="D38" s="27">
        <f>SUM(D39)</f>
        <v>4500</v>
      </c>
      <c r="E38" s="27">
        <f>SUM(E39)</f>
        <v>0</v>
      </c>
      <c r="F38" s="27">
        <f>SUM(F39)</f>
        <v>1500</v>
      </c>
    </row>
    <row r="39" spans="1:6" ht="13.5" customHeight="1">
      <c r="A39" s="71">
        <v>2110</v>
      </c>
      <c r="B39" s="76" t="s">
        <v>42</v>
      </c>
      <c r="C39" s="80">
        <v>6000</v>
      </c>
      <c r="D39" s="80">
        <v>4500</v>
      </c>
      <c r="E39" s="56"/>
      <c r="F39" s="44">
        <f>(C39-D39+E39)</f>
        <v>1500</v>
      </c>
    </row>
    <row r="40" spans="1:6" ht="13.5" customHeight="1">
      <c r="A40" s="46"/>
      <c r="B40" s="77" t="s">
        <v>43</v>
      </c>
      <c r="C40" s="64"/>
      <c r="D40" s="64"/>
      <c r="E40" s="64"/>
      <c r="F40" s="64"/>
    </row>
    <row r="41" spans="1:6" ht="13.5" customHeight="1" thickBot="1">
      <c r="A41" s="63"/>
      <c r="B41" s="79" t="s">
        <v>44</v>
      </c>
      <c r="C41" s="65"/>
      <c r="D41" s="65"/>
      <c r="E41" s="65"/>
      <c r="F41" s="66"/>
    </row>
    <row r="42" spans="1:6" ht="16.5" thickBot="1">
      <c r="A42" s="45"/>
      <c r="B42" s="67" t="s">
        <v>16</v>
      </c>
      <c r="C42" s="68" t="s">
        <v>17</v>
      </c>
      <c r="D42" s="69">
        <f>SUM(D11,D16,D21,D24,D30)</f>
        <v>1582674</v>
      </c>
      <c r="E42" s="84">
        <f>SUM(E11,E16,E21,E24,E30)</f>
        <v>222151</v>
      </c>
      <c r="F42" s="70" t="s">
        <v>17</v>
      </c>
    </row>
    <row r="43" spans="1:6" ht="12.75">
      <c r="A43" s="34"/>
      <c r="B43" s="35" t="s">
        <v>25</v>
      </c>
      <c r="C43" s="37" t="s">
        <v>27</v>
      </c>
      <c r="D43" s="39">
        <v>847574</v>
      </c>
      <c r="E43" s="82">
        <v>222151</v>
      </c>
      <c r="F43" s="34"/>
    </row>
    <row r="44" spans="1:6" ht="13.5" thickBot="1">
      <c r="A44" s="34"/>
      <c r="B44" s="36" t="s">
        <v>26</v>
      </c>
      <c r="C44" s="38" t="s">
        <v>27</v>
      </c>
      <c r="D44" s="81">
        <v>735100</v>
      </c>
      <c r="E44" s="83" t="s">
        <v>28</v>
      </c>
      <c r="F44" s="34"/>
    </row>
    <row r="45" ht="12.75">
      <c r="B45" s="33"/>
    </row>
    <row r="46" ht="12.75">
      <c r="B46" t="s">
        <v>19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2009-01-20T07:11:03Z</cp:lastPrinted>
  <dcterms:created xsi:type="dcterms:W3CDTF">2006-02-10T13:19:50Z</dcterms:created>
  <dcterms:modified xsi:type="dcterms:W3CDTF">2009-02-26T07:46:50Z</dcterms:modified>
  <cp:category/>
  <cp:version/>
  <cp:contentType/>
  <cp:contentStatus/>
</cp:coreProperties>
</file>